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8213008E-F9DB-4E52-83FD-663447CCB63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3" i="1" l="1"/>
  <c r="I133" i="1"/>
  <c r="H133" i="1"/>
  <c r="G133" i="1"/>
  <c r="F133" i="1"/>
  <c r="J125" i="1"/>
  <c r="I125" i="1"/>
  <c r="I134" i="1" s="1"/>
  <c r="H125" i="1"/>
  <c r="G125" i="1"/>
  <c r="F125" i="1"/>
  <c r="G134" i="1" l="1"/>
  <c r="J134" i="1"/>
  <c r="H134" i="1"/>
  <c r="F134" i="1"/>
  <c r="J119" i="1"/>
  <c r="I119" i="1"/>
  <c r="H119" i="1"/>
  <c r="G119" i="1"/>
  <c r="F119" i="1"/>
  <c r="J113" i="1"/>
  <c r="I113" i="1"/>
  <c r="H113" i="1"/>
  <c r="G113" i="1"/>
  <c r="F113" i="1"/>
  <c r="J107" i="1"/>
  <c r="H107" i="1"/>
  <c r="I107" i="1"/>
  <c r="G107" i="1"/>
  <c r="F107" i="1"/>
  <c r="J100" i="1"/>
  <c r="I100" i="1"/>
  <c r="H100" i="1"/>
  <c r="G100" i="1"/>
  <c r="F100" i="1"/>
  <c r="J94" i="1"/>
  <c r="I94" i="1"/>
  <c r="I95" i="1" s="1"/>
  <c r="H94" i="1"/>
  <c r="G94" i="1"/>
  <c r="F94" i="1"/>
  <c r="J87" i="1"/>
  <c r="I87" i="1"/>
  <c r="H87" i="1"/>
  <c r="G87" i="1"/>
  <c r="F87" i="1"/>
  <c r="H120" i="1" l="1"/>
  <c r="F108" i="1"/>
  <c r="I120" i="1"/>
  <c r="F95" i="1"/>
  <c r="H95" i="1"/>
  <c r="G108" i="1"/>
  <c r="J108" i="1"/>
  <c r="G95" i="1"/>
  <c r="J95" i="1"/>
  <c r="H108" i="1"/>
  <c r="I108" i="1"/>
  <c r="G120" i="1"/>
  <c r="F120" i="1"/>
  <c r="J120" i="1"/>
  <c r="J81" i="1"/>
  <c r="I81" i="1"/>
  <c r="H81" i="1"/>
  <c r="G81" i="1"/>
  <c r="F81" i="1"/>
  <c r="J74" i="1"/>
  <c r="I74" i="1"/>
  <c r="H74" i="1"/>
  <c r="G74" i="1"/>
  <c r="F74" i="1"/>
  <c r="J68" i="1"/>
  <c r="I68" i="1"/>
  <c r="H68" i="1"/>
  <c r="G68" i="1"/>
  <c r="F68" i="1"/>
  <c r="J61" i="1"/>
  <c r="I61" i="1"/>
  <c r="H61" i="1"/>
  <c r="G61" i="1"/>
  <c r="F61" i="1"/>
  <c r="J55" i="1"/>
  <c r="I55" i="1"/>
  <c r="H55" i="1"/>
  <c r="G55" i="1"/>
  <c r="J49" i="1"/>
  <c r="I49" i="1"/>
  <c r="H49" i="1"/>
  <c r="G49" i="1"/>
  <c r="F55" i="1"/>
  <c r="F49" i="1"/>
  <c r="J36" i="1"/>
  <c r="I36" i="1"/>
  <c r="H36" i="1"/>
  <c r="G36" i="1"/>
  <c r="F36" i="1"/>
  <c r="J43" i="1"/>
  <c r="I43" i="1"/>
  <c r="H43" i="1"/>
  <c r="G43" i="1"/>
  <c r="F43" i="1"/>
  <c r="J30" i="1"/>
  <c r="G30" i="1"/>
  <c r="I30" i="1"/>
  <c r="H30" i="1"/>
  <c r="F30" i="1"/>
  <c r="J23" i="1"/>
  <c r="I23" i="1"/>
  <c r="H23" i="1"/>
  <c r="G23" i="1"/>
  <c r="F23" i="1"/>
  <c r="J17" i="1"/>
  <c r="I17" i="1"/>
  <c r="J10" i="1"/>
  <c r="I10" i="1"/>
  <c r="G56" i="1" l="1"/>
  <c r="H56" i="1"/>
  <c r="H69" i="1"/>
  <c r="I56" i="1"/>
  <c r="J56" i="1"/>
  <c r="G31" i="1"/>
  <c r="I82" i="1"/>
  <c r="F69" i="1"/>
  <c r="I69" i="1"/>
  <c r="G82" i="1"/>
  <c r="J69" i="1"/>
  <c r="G69" i="1"/>
  <c r="J31" i="1"/>
  <c r="H44" i="1"/>
  <c r="F56" i="1"/>
  <c r="H82" i="1"/>
  <c r="F82" i="1"/>
  <c r="J82" i="1"/>
  <c r="I44" i="1"/>
  <c r="J44" i="1"/>
  <c r="F31" i="1"/>
  <c r="G44" i="1"/>
  <c r="I18" i="1"/>
  <c r="J18" i="1"/>
  <c r="H17" i="1"/>
  <c r="H10" i="1"/>
  <c r="G17" i="1"/>
  <c r="F17" i="1"/>
  <c r="G10" i="1"/>
  <c r="F10" i="1"/>
  <c r="G18" i="1" l="1"/>
  <c r="H18" i="1"/>
  <c r="B134" i="1"/>
  <c r="A134" i="1"/>
  <c r="A126" i="1"/>
  <c r="B120" i="1"/>
  <c r="A120" i="1"/>
  <c r="A114" i="1"/>
  <c r="B108" i="1"/>
  <c r="A108" i="1"/>
  <c r="A101" i="1"/>
  <c r="A95" i="1"/>
  <c r="B82" i="1"/>
  <c r="A82" i="1"/>
  <c r="A75" i="1"/>
  <c r="B69" i="1"/>
  <c r="A69" i="1"/>
  <c r="B62" i="1"/>
  <c r="A62" i="1"/>
  <c r="B56" i="1"/>
  <c r="A56" i="1"/>
  <c r="B50" i="1"/>
  <c r="A50" i="1"/>
  <c r="F44" i="1"/>
  <c r="B44" i="1"/>
  <c r="A44" i="1"/>
  <c r="B37" i="1"/>
  <c r="A37" i="1"/>
  <c r="B31" i="1"/>
  <c r="A31" i="1"/>
  <c r="B24" i="1"/>
  <c r="A24" i="1"/>
  <c r="F18" i="1"/>
  <c r="B18" i="1"/>
  <c r="A18" i="1"/>
  <c r="B11" i="1"/>
  <c r="A11" i="1"/>
</calcChain>
</file>

<file path=xl/sharedStrings.xml><?xml version="1.0" encoding="utf-8"?>
<sst xmlns="http://schemas.openxmlformats.org/spreadsheetml/2006/main" count="275" uniqueCount="89">
  <si>
    <t>Школ+A1:L126а</t>
  </si>
  <si>
    <t>МКОУ "Серпейская средняя школа"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</si>
  <si>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</si>
  <si>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</si>
  <si>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</si>
  <si>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</si>
  <si>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</si>
  <si>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</si>
  <si>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</si>
  <si>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</si>
  <si>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</si>
  <si>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</si>
  <si>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</si>
  <si>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</si>
  <si>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</si>
  <si>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</si>
  <si>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</si>
  <si>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</si>
  <si>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</si>
  <si>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</si>
  <si>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</si>
  <si>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</si>
  <si>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</si>
  <si>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</si>
  <si>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</si>
  <si>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</si>
  <si>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Манник со сгущеным молоком</t>
  </si>
  <si>
    <t>Чай сладкий</t>
  </si>
  <si>
    <t>Бутерброд с сыром</t>
  </si>
  <si>
    <t>фрукт</t>
  </si>
  <si>
    <t>Обед</t>
  </si>
  <si>
    <t>закуска</t>
  </si>
  <si>
    <t>Овощная нарезка</t>
  </si>
  <si>
    <t>1 блюдо</t>
  </si>
  <si>
    <t>Щи из свежей капусты с мясом</t>
  </si>
  <si>
    <t>гарнир</t>
  </si>
  <si>
    <t>Картофельное пюре</t>
  </si>
  <si>
    <t>2 блюдо</t>
  </si>
  <si>
    <t>Рыба тушеная с овощами</t>
  </si>
  <si>
    <t>напиток</t>
  </si>
  <si>
    <t xml:space="preserve">Сок </t>
  </si>
  <si>
    <t xml:space="preserve">хлеб </t>
  </si>
  <si>
    <t>Хлеб ржаной</t>
  </si>
  <si>
    <t>итого</t>
  </si>
  <si>
    <t>Итого за день:</t>
  </si>
  <si>
    <t>Каша молочная с рисовой крупой с сахарным песком и сливочным маслом</t>
  </si>
  <si>
    <t xml:space="preserve">Салат витаминный </t>
  </si>
  <si>
    <t>Суп гороховый с мясом</t>
  </si>
  <si>
    <t>Макаронные изделия отварные</t>
  </si>
  <si>
    <t>Тефтели мясные с подливой</t>
  </si>
  <si>
    <t xml:space="preserve">Компот </t>
  </si>
  <si>
    <t>Оладьи со сгущенным молоком</t>
  </si>
  <si>
    <t>Какао на молоке</t>
  </si>
  <si>
    <t>Суп крестьянский с крупой и мясом</t>
  </si>
  <si>
    <t>Мясная котлета</t>
  </si>
  <si>
    <t>Каша манная на молоке с сахарным песком и маслом  сливочным</t>
  </si>
  <si>
    <t>Кофейный напиток на молоке</t>
  </si>
  <si>
    <t>Фрукт</t>
  </si>
  <si>
    <t>Суп вермишелевый с мясом</t>
  </si>
  <si>
    <t>Жаркое по-домашнему</t>
  </si>
  <si>
    <t>сладкое</t>
  </si>
  <si>
    <t xml:space="preserve"> Кондитерское изделие</t>
  </si>
  <si>
    <t>26.4</t>
  </si>
  <si>
    <t xml:space="preserve">Омлет </t>
  </si>
  <si>
    <t>Какао с молоком</t>
  </si>
  <si>
    <t>Бутерброд со сливочным маслом</t>
  </si>
  <si>
    <t>Суп рассольник с мясом</t>
  </si>
  <si>
    <t xml:space="preserve">Овощное рагу с мясом </t>
  </si>
  <si>
    <t>Кондитерское изделия</t>
  </si>
  <si>
    <t>Каша пшеничная на молоке с сахарным песком и маслом сливочным</t>
  </si>
  <si>
    <t>Рыба   тушеная с овощами</t>
  </si>
  <si>
    <t xml:space="preserve">хлеб  </t>
  </si>
  <si>
    <t>Суп молочный вермишелевый с сахарным песком и сливочным маслом</t>
  </si>
  <si>
    <t>Гречневая каша рассыпчатая</t>
  </si>
  <si>
    <t>Омлет натуральный</t>
  </si>
  <si>
    <t>Кондитерское изделие</t>
  </si>
  <si>
    <t>Суп молочный геркулесовый с сахарным песком и сливочным маслом</t>
  </si>
  <si>
    <t>Рассольник с мясом</t>
  </si>
  <si>
    <t>Компот</t>
  </si>
  <si>
    <t>Гречка с сахарным песком и сливочным маслом</t>
  </si>
  <si>
    <t>Булочка</t>
  </si>
  <si>
    <t>Суп  с мясными фрикадельками</t>
  </si>
  <si>
    <t>Рис отварной</t>
  </si>
  <si>
    <t>Гуляш из отварного мяса</t>
  </si>
  <si>
    <t>хлеб</t>
  </si>
  <si>
    <t>Е.Н.Филонов</t>
  </si>
  <si>
    <t>Бутерброд с маслом сливочным</t>
  </si>
  <si>
    <t xml:space="preserve">Чай сладкий </t>
  </si>
  <si>
    <t xml:space="preserve"> 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</si>
</sst>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charset val="1"/>
    </font>
    <font>
      <sz val="10"/>
      <color rgb="FF000000"/>
      <name val="Arial"/>
      <charset val="1"/>
    </font>
    <font>
      <b/>
      <sz val="14"/>
      <color rgb="FF4C4C4C"/>
      <name val="Arial"/>
      <charset val="1"/>
    </font>
    <font>
      <sz val="10"/>
      <color rgb="FF2D2D2D"/>
      <name val="Arial"/>
      <charset val="1"/>
    </font>
    <font>
      <sz val="10"/>
      <color rgb="FF4C4C4C"/>
      <name val="Arial"/>
      <charset val="1"/>
    </font>
    <font>
      <i/>
      <sz val="8"/>
      <color rgb="FF000000"/>
      <name val="Arial"/>
      <charset val="1"/>
    </font>
    <font>
      <b/>
      <sz val="8"/>
      <color rgb="FF000000"/>
      <name val="Arial"/>
      <charset val="1"/>
    </font>
    <font>
      <b/>
      <sz val="8"/>
      <color rgb="FF2D2D2D"/>
      <name val="Arial"/>
      <charset val="1"/>
    </font>
    <font>
      <i/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0"/>
      <color rgb="FF2D2D2D"/>
      <name val="Arial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9" fillId="2" borderId="1" xfId="0" applyFont="1" applyFill="1" applyBorder="1" applyAlignment="1" applyProtection="1">
      <alignment vertical="top" wrapText="1"/>
      <protection locked="0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9" fillId="2" borderId="9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2" fontId="1" fillId="0" borderId="1" xfId="0" applyNumberFormat="1" applyFont="1" applyBorder="1" applyAlignment="1">
      <alignment horizontal="center" vertical="top"/>
    </xf>
    <xf numFmtId="2" fontId="1" fillId="3" borderId="20" xfId="0" applyNumberFormat="1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1" fillId="0" borderId="1" xfId="0" applyFont="1" applyBorder="1"/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center" vertical="top" wrapText="1"/>
    </xf>
    <xf numFmtId="0" fontId="1" fillId="2" borderId="25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4" borderId="0" xfId="0" applyFill="1"/>
    <xf numFmtId="0" fontId="0" fillId="4" borderId="1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14" xfId="0" applyFill="1" applyBorder="1"/>
    <xf numFmtId="0" fontId="0" fillId="5" borderId="1" xfId="0" applyFill="1" applyBorder="1" applyProtection="1">
      <protection locked="0"/>
    </xf>
    <xf numFmtId="0" fontId="1" fillId="6" borderId="1" xfId="0" applyFont="1" applyFill="1" applyBorder="1" applyAlignment="1" applyProtection="1">
      <alignment horizontal="center" vertical="top" wrapText="1"/>
      <protection locked="0"/>
    </xf>
    <xf numFmtId="2" fontId="1" fillId="6" borderId="1" xfId="0" applyNumberFormat="1" applyFont="1" applyFill="1" applyBorder="1" applyAlignment="1" applyProtection="1">
      <alignment horizontal="center" vertical="top" wrapText="1"/>
      <protection locked="0"/>
    </xf>
    <xf numFmtId="0" fontId="1" fillId="6" borderId="14" xfId="0" applyFont="1" applyFill="1" applyBorder="1" applyAlignment="1" applyProtection="1">
      <alignment horizontal="center" vertical="top" wrapText="1"/>
      <protection locked="0"/>
    </xf>
    <xf numFmtId="2" fontId="0" fillId="7" borderId="0" xfId="0" applyNumberFormat="1" applyFill="1"/>
    <xf numFmtId="0" fontId="0" fillId="7" borderId="0" xfId="0" applyFill="1"/>
    <xf numFmtId="0" fontId="1" fillId="0" borderId="21" xfId="0" applyFont="1" applyBorder="1" applyAlignment="1">
      <alignment vertical="top" wrapText="1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3" borderId="26" xfId="0" applyFont="1" applyFill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9" fillId="2" borderId="18" xfId="0" applyFont="1" applyFill="1" applyBorder="1" applyAlignment="1" applyProtection="1">
      <alignment horizontal="center" vertical="top" wrapText="1"/>
      <protection locked="0"/>
    </xf>
    <xf numFmtId="2" fontId="1" fillId="3" borderId="26" xfId="0" applyNumberFormat="1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/>
    </xf>
    <xf numFmtId="2" fontId="0" fillId="0" borderId="28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29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0" fontId="0" fillId="4" borderId="1" xfId="0" applyFill="1" applyBorder="1"/>
    <xf numFmtId="0" fontId="1" fillId="6" borderId="24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" fillId="0" borderId="30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34"/>
  <sheetViews>
    <sheetView tabSelected="1" zoomScaleNormal="100" workbookViewId="0">
      <pane xSplit="4" ySplit="5" topLeftCell="E125" activePane="bottomRight" state="frozen"/>
      <selection pane="topRight" activeCell="E1" sqref="E1"/>
      <selection pane="bottomLeft" activeCell="A36" sqref="A36"/>
      <selection pane="bottomRight" activeCell="H3" sqref="H3"/>
    </sheetView>
  </sheetViews>
  <sheetFormatPr defaultColWidth="9.109375" defaultRowHeight="14.4" x14ac:dyDescent="0.3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2" width="9.109375" style="1"/>
    <col min="14" max="16384" width="9.109375" style="1"/>
  </cols>
  <sheetData>
    <row r="1" spans="1:12" ht="14.25" customHeight="1" x14ac:dyDescent="0.3">
      <c r="A1" s="2" t="s">
        <v>0</v>
      </c>
      <c r="C1" s="94" t="s">
        <v>1</v>
      </c>
      <c r="D1" s="94"/>
      <c r="E1" s="94"/>
      <c r="F1" s="3" t="s">
        <v>2</v>
      </c>
      <c r="G1" s="1" t="s">
        <v>3</v>
      </c>
      <c r="H1" s="95" t="s">
        <v>88</v>
      </c>
      <c r="I1" s="95"/>
      <c r="J1" s="95"/>
      <c r="K1" s="95"/>
    </row>
    <row r="2" spans="1:12" ht="17.25" customHeight="1" x14ac:dyDescent="0.3">
      <c r="A2" s="4" t="s">
        <v>4</v>
      </c>
      <c r="C2" s="1"/>
      <c r="G2" s="1" t="s">
        <v>5</v>
      </c>
      <c r="H2" s="95" t="s">
        <v>85</v>
      </c>
      <c r="I2" s="95"/>
      <c r="J2" s="95"/>
      <c r="K2" s="95"/>
    </row>
    <row r="3" spans="1:12" ht="17.25" customHeight="1" x14ac:dyDescent="0.3">
      <c r="A3" s="5" t="s">
        <v>6</v>
      </c>
      <c r="C3" s="1"/>
      <c r="D3" s="6"/>
      <c r="E3" s="7" t="s">
        <v>7</v>
      </c>
      <c r="G3" s="1" t="s">
        <v>8</v>
      </c>
      <c r="H3" s="8">
        <v>28</v>
      </c>
      <c r="I3" s="8">
        <v>5</v>
      </c>
      <c r="J3" s="9">
        <v>2026</v>
      </c>
      <c r="K3" s="2"/>
    </row>
    <row r="4" spans="1:12" ht="15" thickBot="1" x14ac:dyDescent="0.35">
      <c r="C4" s="1"/>
      <c r="D4" s="5"/>
      <c r="H4" s="10" t="s">
        <v>9</v>
      </c>
      <c r="I4" s="10" t="s">
        <v>10</v>
      </c>
      <c r="J4" s="10" t="s">
        <v>11</v>
      </c>
    </row>
    <row r="5" spans="1:12" ht="31.2" thickBot="1" x14ac:dyDescent="0.35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x14ac:dyDescent="0.3">
      <c r="A6" s="15">
        <v>1</v>
      </c>
      <c r="B6" s="16">
        <v>1</v>
      </c>
      <c r="C6" s="17" t="s">
        <v>24</v>
      </c>
      <c r="D6" s="18" t="s">
        <v>25</v>
      </c>
      <c r="E6" s="19" t="s">
        <v>26</v>
      </c>
      <c r="F6" s="20">
        <v>170</v>
      </c>
      <c r="G6" s="20">
        <v>8.5</v>
      </c>
      <c r="H6" s="20">
        <v>6.55</v>
      </c>
      <c r="I6" s="20">
        <v>30.2</v>
      </c>
      <c r="J6" s="20">
        <v>185.35</v>
      </c>
      <c r="K6" s="21"/>
      <c r="L6" s="20"/>
    </row>
    <row r="7" spans="1:12" x14ac:dyDescent="0.3">
      <c r="A7" s="22"/>
      <c r="B7" s="23"/>
      <c r="C7" s="24"/>
      <c r="D7" s="25" t="s">
        <v>39</v>
      </c>
      <c r="E7" s="26" t="s">
        <v>27</v>
      </c>
      <c r="F7" s="27">
        <v>200</v>
      </c>
      <c r="G7" s="27">
        <v>0.2</v>
      </c>
      <c r="H7" s="27">
        <v>0</v>
      </c>
      <c r="I7" s="27">
        <v>6.4</v>
      </c>
      <c r="J7" s="27">
        <v>26.8</v>
      </c>
      <c r="K7" s="28"/>
      <c r="L7" s="27"/>
    </row>
    <row r="8" spans="1:12" x14ac:dyDescent="0.3">
      <c r="A8" s="22"/>
      <c r="B8" s="23"/>
      <c r="C8" s="24"/>
      <c r="D8" s="25" t="s">
        <v>84</v>
      </c>
      <c r="E8" s="26" t="s">
        <v>28</v>
      </c>
      <c r="F8" s="27">
        <v>50</v>
      </c>
      <c r="G8" s="27">
        <v>9.09</v>
      </c>
      <c r="H8" s="27">
        <v>6.11</v>
      </c>
      <c r="I8" s="27">
        <v>27.79</v>
      </c>
      <c r="J8" s="27">
        <v>201.19</v>
      </c>
      <c r="K8" s="61"/>
      <c r="L8" s="27"/>
    </row>
    <row r="9" spans="1:12" x14ac:dyDescent="0.3">
      <c r="A9" s="22"/>
      <c r="B9" s="23"/>
      <c r="C9" s="24"/>
      <c r="D9" t="s">
        <v>29</v>
      </c>
      <c r="E9" s="65" t="s">
        <v>57</v>
      </c>
      <c r="F9" s="66">
        <v>150</v>
      </c>
      <c r="G9" s="66">
        <v>0.75</v>
      </c>
      <c r="H9" s="66">
        <v>0.75</v>
      </c>
      <c r="I9" s="66">
        <v>18.350000000000001</v>
      </c>
      <c r="J9" s="67">
        <v>86.55</v>
      </c>
      <c r="K9" s="68"/>
      <c r="L9" s="63"/>
    </row>
    <row r="10" spans="1:12" x14ac:dyDescent="0.3">
      <c r="A10" s="29"/>
      <c r="B10" s="30"/>
      <c r="C10" s="31"/>
      <c r="D10" s="32" t="s">
        <v>43</v>
      </c>
      <c r="E10" s="33"/>
      <c r="F10" s="34">
        <f>SUM(F6:F9)</f>
        <v>570</v>
      </c>
      <c r="G10" s="34">
        <f>SUM(G6:G9)</f>
        <v>18.54</v>
      </c>
      <c r="H10" s="34">
        <f>SUM(H6:H9)</f>
        <v>13.41</v>
      </c>
      <c r="I10" s="34">
        <f>SUM(I6:I9)</f>
        <v>82.740000000000009</v>
      </c>
      <c r="J10" s="34">
        <f>SUM(J7:J9)</f>
        <v>314.54000000000002</v>
      </c>
      <c r="K10" s="62"/>
      <c r="L10" s="34"/>
    </row>
    <row r="11" spans="1:12" x14ac:dyDescent="0.3">
      <c r="A11" s="36">
        <f>A6</f>
        <v>1</v>
      </c>
      <c r="B11" s="37">
        <f>B6</f>
        <v>1</v>
      </c>
      <c r="C11" s="38" t="s">
        <v>30</v>
      </c>
      <c r="D11" s="25" t="s">
        <v>31</v>
      </c>
      <c r="E11" s="39" t="s">
        <v>32</v>
      </c>
      <c r="F11" s="27">
        <v>100</v>
      </c>
      <c r="G11" s="27">
        <v>0.8</v>
      </c>
      <c r="H11" s="27">
        <v>0.1</v>
      </c>
      <c r="I11" s="27">
        <v>2.5</v>
      </c>
      <c r="J11" s="27">
        <v>14.1</v>
      </c>
      <c r="K11" s="28"/>
      <c r="L11" s="27"/>
    </row>
    <row r="12" spans="1:12" x14ac:dyDescent="0.3">
      <c r="A12" s="22"/>
      <c r="B12" s="23"/>
      <c r="C12" s="24"/>
      <c r="D12" s="25" t="s">
        <v>33</v>
      </c>
      <c r="E12" s="26" t="s">
        <v>34</v>
      </c>
      <c r="F12" s="27">
        <v>250</v>
      </c>
      <c r="G12" s="27">
        <v>4.5999999999999996</v>
      </c>
      <c r="H12" s="27">
        <v>6.1</v>
      </c>
      <c r="I12" s="27">
        <v>5.7</v>
      </c>
      <c r="J12" s="27">
        <v>96.1</v>
      </c>
      <c r="K12" s="28"/>
      <c r="L12" s="27"/>
    </row>
    <row r="13" spans="1:12" x14ac:dyDescent="0.3">
      <c r="A13" s="22"/>
      <c r="B13" s="23"/>
      <c r="C13" s="24"/>
      <c r="D13" s="25" t="s">
        <v>35</v>
      </c>
      <c r="E13" s="26" t="s">
        <v>36</v>
      </c>
      <c r="F13" s="27">
        <v>200</v>
      </c>
      <c r="G13" s="27">
        <v>4.0999999999999996</v>
      </c>
      <c r="H13" s="27">
        <v>8.1</v>
      </c>
      <c r="I13" s="27">
        <v>26.4</v>
      </c>
      <c r="J13" s="27">
        <v>194.4</v>
      </c>
      <c r="K13" s="28"/>
      <c r="L13" s="27"/>
    </row>
    <row r="14" spans="1:12" x14ac:dyDescent="0.3">
      <c r="A14" s="22"/>
      <c r="B14" s="23"/>
      <c r="C14" s="24"/>
      <c r="D14" s="25" t="s">
        <v>37</v>
      </c>
      <c r="E14" s="26" t="s">
        <v>38</v>
      </c>
      <c r="F14" s="27">
        <v>100</v>
      </c>
      <c r="G14" s="27">
        <v>9.6</v>
      </c>
      <c r="H14" s="27">
        <v>5.2</v>
      </c>
      <c r="I14" s="27">
        <v>4.4000000000000004</v>
      </c>
      <c r="J14" s="27">
        <v>103</v>
      </c>
      <c r="K14" s="28"/>
      <c r="L14" s="27"/>
    </row>
    <row r="15" spans="1:12" x14ac:dyDescent="0.3">
      <c r="A15" s="22"/>
      <c r="B15" s="23"/>
      <c r="C15" s="24"/>
      <c r="D15" s="25" t="s">
        <v>39</v>
      </c>
      <c r="E15" s="26" t="s">
        <v>40</v>
      </c>
      <c r="F15" s="27">
        <v>200</v>
      </c>
      <c r="G15" s="27">
        <v>1</v>
      </c>
      <c r="H15" s="27">
        <v>0.2</v>
      </c>
      <c r="I15" s="27">
        <v>20.2</v>
      </c>
      <c r="J15" s="27">
        <v>86.6</v>
      </c>
      <c r="K15" s="28"/>
      <c r="L15" s="27"/>
    </row>
    <row r="16" spans="1:12" x14ac:dyDescent="0.3">
      <c r="A16" s="22"/>
      <c r="B16" s="23"/>
      <c r="C16" s="24"/>
      <c r="D16" s="25" t="s">
        <v>41</v>
      </c>
      <c r="E16" s="26" t="s">
        <v>42</v>
      </c>
      <c r="F16" s="27">
        <v>60</v>
      </c>
      <c r="G16" s="27">
        <v>4</v>
      </c>
      <c r="H16" s="27">
        <v>0.8</v>
      </c>
      <c r="I16" s="27">
        <v>23.8</v>
      </c>
      <c r="J16" s="27">
        <v>117.4</v>
      </c>
      <c r="K16" s="28"/>
      <c r="L16" s="27"/>
    </row>
    <row r="17" spans="1:12" x14ac:dyDescent="0.3">
      <c r="A17" s="29"/>
      <c r="B17" s="30"/>
      <c r="C17" s="31"/>
      <c r="D17" s="32" t="s">
        <v>43</v>
      </c>
      <c r="E17" s="33"/>
      <c r="F17" s="34">
        <f>SUM(F11:F16)</f>
        <v>910</v>
      </c>
      <c r="G17" s="34">
        <f>SUM(G11:G16)</f>
        <v>24.1</v>
      </c>
      <c r="H17" s="34">
        <f>SUM(H11:H16)</f>
        <v>20.5</v>
      </c>
      <c r="I17" s="34">
        <f>SUM(I11:I16)</f>
        <v>82.999999999999986</v>
      </c>
      <c r="J17" s="34">
        <f>SUM(J11:J16)</f>
        <v>611.6</v>
      </c>
      <c r="K17" s="35"/>
      <c r="L17" s="34"/>
    </row>
    <row r="18" spans="1:12" ht="14.25" customHeight="1" thickBot="1" x14ac:dyDescent="0.35">
      <c r="A18" s="40">
        <f>A6</f>
        <v>1</v>
      </c>
      <c r="B18" s="41">
        <f>B6</f>
        <v>1</v>
      </c>
      <c r="C18" s="96" t="s">
        <v>44</v>
      </c>
      <c r="D18" s="96"/>
      <c r="E18" s="42"/>
      <c r="F18" s="43">
        <f>F10+F17</f>
        <v>1480</v>
      </c>
      <c r="G18" s="43">
        <f>G10+G17</f>
        <v>42.64</v>
      </c>
      <c r="H18" s="43">
        <f>H10+H17</f>
        <v>33.909999999999997</v>
      </c>
      <c r="I18" s="43">
        <f>I10+I17</f>
        <v>165.74</v>
      </c>
      <c r="J18" s="43">
        <f>J10+J17</f>
        <v>926.1400000000001</v>
      </c>
      <c r="K18" s="43"/>
      <c r="L18" s="43">
        <v>231</v>
      </c>
    </row>
    <row r="19" spans="1:12" ht="26.4" x14ac:dyDescent="0.3">
      <c r="A19" s="44">
        <v>1</v>
      </c>
      <c r="B19" s="23">
        <v>2</v>
      </c>
      <c r="C19" s="17" t="s">
        <v>24</v>
      </c>
      <c r="D19" s="18" t="s">
        <v>25</v>
      </c>
      <c r="E19" s="19" t="s">
        <v>45</v>
      </c>
      <c r="F19" s="20">
        <v>215</v>
      </c>
      <c r="G19" s="45">
        <v>24.5</v>
      </c>
      <c r="H19" s="45">
        <v>27.7</v>
      </c>
      <c r="I19" s="45">
        <v>91.2</v>
      </c>
      <c r="J19" s="45">
        <v>711.4</v>
      </c>
      <c r="K19" s="46"/>
      <c r="L19" s="45"/>
    </row>
    <row r="20" spans="1:12" x14ac:dyDescent="0.3">
      <c r="A20" s="44"/>
      <c r="B20" s="23"/>
      <c r="C20" s="24"/>
      <c r="D20" s="25" t="s">
        <v>39</v>
      </c>
      <c r="E20" s="26" t="s">
        <v>87</v>
      </c>
      <c r="F20" s="27">
        <v>200</v>
      </c>
      <c r="G20" s="47">
        <v>0.2</v>
      </c>
      <c r="H20" s="47">
        <v>0</v>
      </c>
      <c r="I20" s="47">
        <v>6.4</v>
      </c>
      <c r="J20" s="47">
        <v>26.8</v>
      </c>
      <c r="K20" s="48"/>
      <c r="L20" s="47"/>
    </row>
    <row r="21" spans="1:12" x14ac:dyDescent="0.3">
      <c r="A21" s="44"/>
      <c r="B21" s="23"/>
      <c r="C21" s="24"/>
      <c r="D21" s="25" t="s">
        <v>29</v>
      </c>
      <c r="E21" s="26" t="s">
        <v>57</v>
      </c>
      <c r="F21" s="27">
        <v>150</v>
      </c>
      <c r="G21" s="47">
        <v>0.75</v>
      </c>
      <c r="H21" s="47">
        <v>0.75</v>
      </c>
      <c r="I21" s="47">
        <v>18.350000000000001</v>
      </c>
      <c r="J21" s="47">
        <v>86.55</v>
      </c>
      <c r="K21" s="48"/>
      <c r="L21" s="47"/>
    </row>
    <row r="22" spans="1:12" x14ac:dyDescent="0.3">
      <c r="A22" s="44"/>
      <c r="B22" s="23"/>
      <c r="C22" s="24"/>
      <c r="D22" s="25" t="s">
        <v>41</v>
      </c>
      <c r="E22" s="26" t="s">
        <v>86</v>
      </c>
      <c r="F22" s="27">
        <v>50</v>
      </c>
      <c r="G22" s="47">
        <v>2.2000000000000002</v>
      </c>
      <c r="H22" s="47">
        <v>16.8</v>
      </c>
      <c r="I22" s="47">
        <v>12.1</v>
      </c>
      <c r="J22" s="47">
        <v>208.3</v>
      </c>
      <c r="K22" s="48"/>
      <c r="L22" s="47"/>
    </row>
    <row r="23" spans="1:12" x14ac:dyDescent="0.3">
      <c r="A23" s="49"/>
      <c r="B23" s="30"/>
      <c r="C23" s="31"/>
      <c r="D23" s="32" t="s">
        <v>43</v>
      </c>
      <c r="E23" s="25"/>
      <c r="F23" s="34">
        <f>SUM(F19:F22)</f>
        <v>615</v>
      </c>
      <c r="G23" s="50">
        <f>SUM(G19:G22)</f>
        <v>27.65</v>
      </c>
      <c r="H23" s="50">
        <f>SUM(H19:H22)</f>
        <v>45.25</v>
      </c>
      <c r="I23" s="50">
        <f>SUM(I19:I22)</f>
        <v>128.05000000000001</v>
      </c>
      <c r="J23" s="50">
        <f>SUM(J19:J22)</f>
        <v>1033.05</v>
      </c>
      <c r="K23" s="51"/>
      <c r="L23" s="50"/>
    </row>
    <row r="24" spans="1:12" x14ac:dyDescent="0.3">
      <c r="A24" s="37">
        <f>A19</f>
        <v>1</v>
      </c>
      <c r="B24" s="37">
        <f>B19</f>
        <v>2</v>
      </c>
      <c r="C24" s="38" t="s">
        <v>30</v>
      </c>
      <c r="D24" s="25" t="s">
        <v>31</v>
      </c>
      <c r="E24" s="26" t="s">
        <v>46</v>
      </c>
      <c r="F24" s="27">
        <v>100</v>
      </c>
      <c r="G24" s="47">
        <v>2.5</v>
      </c>
      <c r="H24" s="47">
        <v>10.1</v>
      </c>
      <c r="I24" s="47">
        <v>10.4</v>
      </c>
      <c r="J24" s="55">
        <v>143</v>
      </c>
      <c r="K24" s="48"/>
      <c r="L24" s="47"/>
    </row>
    <row r="25" spans="1:12" x14ac:dyDescent="0.3">
      <c r="A25" s="44"/>
      <c r="B25" s="23"/>
      <c r="C25" s="24"/>
      <c r="D25" s="25" t="s">
        <v>33</v>
      </c>
      <c r="E25" s="26" t="s">
        <v>47</v>
      </c>
      <c r="F25" s="27">
        <v>250</v>
      </c>
      <c r="G25" s="47">
        <v>6.7</v>
      </c>
      <c r="H25" s="47">
        <v>4.5999999999999996</v>
      </c>
      <c r="I25" s="47">
        <v>16.3</v>
      </c>
      <c r="J25" s="55">
        <v>133.1</v>
      </c>
      <c r="K25" s="48"/>
      <c r="L25" s="47"/>
    </row>
    <row r="26" spans="1:12" x14ac:dyDescent="0.3">
      <c r="A26" s="44"/>
      <c r="B26" s="23"/>
      <c r="C26" s="24"/>
      <c r="D26" s="25" t="s">
        <v>35</v>
      </c>
      <c r="E26" s="26" t="s">
        <v>48</v>
      </c>
      <c r="F26" s="27">
        <v>200</v>
      </c>
      <c r="G26" s="47">
        <v>10.5</v>
      </c>
      <c r="H26" s="47">
        <v>9.6</v>
      </c>
      <c r="I26" s="47">
        <v>38.200000000000003</v>
      </c>
      <c r="J26" s="55">
        <v>280.89999999999998</v>
      </c>
      <c r="K26" s="48"/>
      <c r="L26" s="47"/>
    </row>
    <row r="27" spans="1:12" x14ac:dyDescent="0.3">
      <c r="A27" s="44"/>
      <c r="B27" s="23"/>
      <c r="C27" s="24"/>
      <c r="D27" s="25" t="s">
        <v>37</v>
      </c>
      <c r="E27" s="26" t="s">
        <v>49</v>
      </c>
      <c r="F27" s="27">
        <v>100</v>
      </c>
      <c r="G27" s="47">
        <v>20.5</v>
      </c>
      <c r="H27" s="47">
        <v>3.5</v>
      </c>
      <c r="I27" s="47">
        <v>7.8</v>
      </c>
      <c r="J27" s="55">
        <v>144.6</v>
      </c>
      <c r="K27" s="48"/>
      <c r="L27" s="47"/>
    </row>
    <row r="28" spans="1:12" x14ac:dyDescent="0.3">
      <c r="A28" s="44"/>
      <c r="B28" s="23"/>
      <c r="C28" s="24"/>
      <c r="D28" s="25" t="s">
        <v>39</v>
      </c>
      <c r="E28" s="26" t="s">
        <v>50</v>
      </c>
      <c r="F28" s="27">
        <v>200</v>
      </c>
      <c r="G28" s="27">
        <v>0.5</v>
      </c>
      <c r="H28" s="27">
        <v>0.2</v>
      </c>
      <c r="I28" s="27">
        <v>19.399999999999999</v>
      </c>
      <c r="J28" s="56">
        <v>81.3</v>
      </c>
      <c r="K28" s="28"/>
      <c r="L28" s="47"/>
    </row>
    <row r="29" spans="1:12" x14ac:dyDescent="0.3">
      <c r="A29" s="44"/>
      <c r="B29" s="23"/>
      <c r="C29" s="24"/>
      <c r="D29" s="25" t="s">
        <v>41</v>
      </c>
      <c r="E29" s="26" t="s">
        <v>42</v>
      </c>
      <c r="F29" s="27">
        <v>60</v>
      </c>
      <c r="G29" s="27">
        <v>4</v>
      </c>
      <c r="H29" s="27">
        <v>0.8</v>
      </c>
      <c r="I29" s="27">
        <v>23.8</v>
      </c>
      <c r="J29" s="56">
        <v>117.4</v>
      </c>
      <c r="K29" s="28"/>
      <c r="L29" s="27"/>
    </row>
    <row r="30" spans="1:12" x14ac:dyDescent="0.3">
      <c r="A30" s="49"/>
      <c r="B30" s="30"/>
      <c r="C30" s="31"/>
      <c r="D30" s="32" t="s">
        <v>43</v>
      </c>
      <c r="E30" s="33"/>
      <c r="F30" s="34">
        <f>SUM(F24:F29)</f>
        <v>910</v>
      </c>
      <c r="G30" s="50">
        <f>SUM(G24:G29)</f>
        <v>44.7</v>
      </c>
      <c r="H30" s="50">
        <f>SUM(H24:H29)</f>
        <v>28.799999999999997</v>
      </c>
      <c r="I30" s="50">
        <f>SUM(I24:I29)</f>
        <v>115.89999999999999</v>
      </c>
      <c r="J30" s="57">
        <f>SUM(J24:J29)</f>
        <v>900.3</v>
      </c>
      <c r="K30" s="35"/>
      <c r="L30" s="34"/>
    </row>
    <row r="31" spans="1:12" ht="15.75" customHeight="1" thickBot="1" x14ac:dyDescent="0.35">
      <c r="A31" s="52">
        <f>A19</f>
        <v>1</v>
      </c>
      <c r="B31" s="52">
        <f>B19</f>
        <v>2</v>
      </c>
      <c r="C31" s="96" t="s">
        <v>44</v>
      </c>
      <c r="D31" s="96"/>
      <c r="E31" s="42"/>
      <c r="F31" s="43">
        <f>F23+F30</f>
        <v>1525</v>
      </c>
      <c r="G31" s="58">
        <f>G23+G30</f>
        <v>72.349999999999994</v>
      </c>
      <c r="H31" s="43">
        <v>74.05</v>
      </c>
      <c r="I31" s="43">
        <v>243.95</v>
      </c>
      <c r="J31" s="58">
        <f>J23+J30</f>
        <v>1933.35</v>
      </c>
      <c r="K31" s="43"/>
      <c r="L31" s="43">
        <v>231</v>
      </c>
    </row>
    <row r="32" spans="1:12" ht="15" thickBot="1" x14ac:dyDescent="0.35">
      <c r="A32" s="15">
        <v>1</v>
      </c>
      <c r="B32" s="16">
        <v>3</v>
      </c>
      <c r="C32" s="17" t="s">
        <v>24</v>
      </c>
      <c r="D32" s="18" t="s">
        <v>25</v>
      </c>
      <c r="E32" s="26" t="s">
        <v>51</v>
      </c>
      <c r="F32" s="27">
        <v>200</v>
      </c>
      <c r="G32" s="27">
        <v>34.200000000000003</v>
      </c>
      <c r="H32" s="27">
        <v>21.3</v>
      </c>
      <c r="I32" s="27">
        <v>33.299999999999997</v>
      </c>
      <c r="J32" s="27">
        <v>463.1</v>
      </c>
      <c r="K32" s="28"/>
      <c r="L32" s="20"/>
    </row>
    <row r="33" spans="1:12" x14ac:dyDescent="0.3">
      <c r="A33" s="22"/>
      <c r="B33" s="23"/>
      <c r="C33" s="24"/>
      <c r="D33" s="69" t="s">
        <v>71</v>
      </c>
      <c r="E33" s="26" t="s">
        <v>86</v>
      </c>
      <c r="F33" s="27">
        <v>50</v>
      </c>
      <c r="G33" s="27">
        <v>2.2000000000000002</v>
      </c>
      <c r="H33" s="27">
        <v>16.8</v>
      </c>
      <c r="I33" s="27">
        <v>12.1</v>
      </c>
      <c r="J33" s="27">
        <v>208.3</v>
      </c>
      <c r="K33" s="21"/>
      <c r="L33" s="27"/>
    </row>
    <row r="34" spans="1:12" x14ac:dyDescent="0.3">
      <c r="A34" s="22"/>
      <c r="B34" s="23"/>
      <c r="C34" s="24"/>
      <c r="D34" s="25" t="s">
        <v>39</v>
      </c>
      <c r="E34" s="26" t="s">
        <v>52</v>
      </c>
      <c r="F34" s="27">
        <v>200</v>
      </c>
      <c r="G34" s="27">
        <v>4.5999999999999996</v>
      </c>
      <c r="H34" s="27">
        <v>4.4000000000000004</v>
      </c>
      <c r="I34" s="27">
        <v>12.5</v>
      </c>
      <c r="J34" s="27">
        <v>107.2</v>
      </c>
      <c r="K34" s="28"/>
      <c r="L34" s="27"/>
    </row>
    <row r="35" spans="1:12" x14ac:dyDescent="0.3">
      <c r="A35" s="22"/>
      <c r="B35" s="23"/>
      <c r="C35" s="24"/>
      <c r="D35" s="25" t="s">
        <v>29</v>
      </c>
      <c r="E35" s="26" t="s">
        <v>57</v>
      </c>
      <c r="F35" s="27">
        <v>150</v>
      </c>
      <c r="G35" s="27">
        <v>0.75</v>
      </c>
      <c r="H35" s="27">
        <v>0.75</v>
      </c>
      <c r="I35" s="27">
        <v>18.350000000000001</v>
      </c>
      <c r="J35" s="27">
        <v>86.55</v>
      </c>
      <c r="K35" s="28"/>
      <c r="L35" s="27"/>
    </row>
    <row r="36" spans="1:12" x14ac:dyDescent="0.3">
      <c r="A36" s="29"/>
      <c r="B36" s="30"/>
      <c r="C36" s="31"/>
      <c r="D36" s="32" t="s">
        <v>43</v>
      </c>
      <c r="E36" s="33"/>
      <c r="F36" s="34">
        <f>SUM(F32:F35)</f>
        <v>600</v>
      </c>
      <c r="G36" s="34">
        <f>SUM(G33:G35)</f>
        <v>7.55</v>
      </c>
      <c r="H36" s="34">
        <f>SUM(H32:H35)</f>
        <v>43.25</v>
      </c>
      <c r="I36" s="34">
        <f>SUM(I32:I35)</f>
        <v>76.25</v>
      </c>
      <c r="J36" s="34">
        <f>SUM(J32:J35)</f>
        <v>865.15000000000009</v>
      </c>
      <c r="K36" s="35"/>
      <c r="L36" s="34"/>
    </row>
    <row r="37" spans="1:12" x14ac:dyDescent="0.3">
      <c r="A37" s="36">
        <f>A32</f>
        <v>1</v>
      </c>
      <c r="B37" s="37">
        <f>B32</f>
        <v>3</v>
      </c>
      <c r="C37" s="38" t="s">
        <v>30</v>
      </c>
      <c r="D37" s="25" t="s">
        <v>31</v>
      </c>
      <c r="E37" s="39" t="s">
        <v>32</v>
      </c>
      <c r="F37" s="27">
        <v>100</v>
      </c>
      <c r="G37" s="27">
        <v>0.8</v>
      </c>
      <c r="H37" s="27">
        <v>0.1</v>
      </c>
      <c r="I37" s="27">
        <v>2.5</v>
      </c>
      <c r="J37" s="27">
        <v>14.1</v>
      </c>
      <c r="K37" s="28"/>
      <c r="L37" s="27"/>
    </row>
    <row r="38" spans="1:12" x14ac:dyDescent="0.3">
      <c r="A38" s="22"/>
      <c r="B38" s="23"/>
      <c r="C38" s="24"/>
      <c r="D38" s="25" t="s">
        <v>33</v>
      </c>
      <c r="E38" s="26" t="s">
        <v>53</v>
      </c>
      <c r="F38" s="27">
        <v>250</v>
      </c>
      <c r="G38" s="27">
        <v>24.7</v>
      </c>
      <c r="H38" s="27">
        <v>31.1</v>
      </c>
      <c r="I38" s="27">
        <v>56.2</v>
      </c>
      <c r="J38" s="27">
        <v>603.70000000000005</v>
      </c>
      <c r="K38" s="28"/>
      <c r="L38" s="27"/>
    </row>
    <row r="39" spans="1:12" x14ac:dyDescent="0.3">
      <c r="A39" s="22"/>
      <c r="B39" s="23"/>
      <c r="C39" s="24"/>
      <c r="D39" s="25" t="s">
        <v>35</v>
      </c>
      <c r="E39" s="26" t="s">
        <v>73</v>
      </c>
      <c r="F39" s="27">
        <v>200</v>
      </c>
      <c r="G39" s="27">
        <v>11</v>
      </c>
      <c r="H39" s="27">
        <v>9.3000000000000007</v>
      </c>
      <c r="I39" s="27">
        <v>47.9</v>
      </c>
      <c r="J39" s="27">
        <v>318.5</v>
      </c>
      <c r="K39" s="28"/>
      <c r="L39" s="27"/>
    </row>
    <row r="40" spans="1:12" x14ac:dyDescent="0.3">
      <c r="A40" s="22"/>
      <c r="B40" s="23"/>
      <c r="C40" s="24"/>
      <c r="D40" s="25" t="s">
        <v>37</v>
      </c>
      <c r="E40" s="26" t="s">
        <v>54</v>
      </c>
      <c r="F40" s="27">
        <v>100</v>
      </c>
      <c r="G40" s="27">
        <v>17.100000000000001</v>
      </c>
      <c r="H40" s="27">
        <v>17</v>
      </c>
      <c r="I40" s="27">
        <v>15.3</v>
      </c>
      <c r="J40" s="27">
        <v>283</v>
      </c>
      <c r="K40" s="28"/>
      <c r="L40" s="27"/>
    </row>
    <row r="41" spans="1:12" x14ac:dyDescent="0.3">
      <c r="A41" s="22"/>
      <c r="B41" s="23"/>
      <c r="C41" s="24"/>
      <c r="D41" s="25" t="s">
        <v>39</v>
      </c>
      <c r="E41" s="26" t="s">
        <v>40</v>
      </c>
      <c r="F41" s="27">
        <v>200</v>
      </c>
      <c r="G41" s="27">
        <v>1</v>
      </c>
      <c r="H41" s="27">
        <v>0.2</v>
      </c>
      <c r="I41" s="27">
        <v>20.2</v>
      </c>
      <c r="J41" s="27">
        <v>86.6</v>
      </c>
      <c r="K41" s="28"/>
      <c r="L41" s="27"/>
    </row>
    <row r="42" spans="1:12" x14ac:dyDescent="0.3">
      <c r="A42" s="22"/>
      <c r="B42" s="23"/>
      <c r="C42" s="24"/>
      <c r="D42" s="25" t="s">
        <v>41</v>
      </c>
      <c r="E42" s="26" t="s">
        <v>42</v>
      </c>
      <c r="F42" s="27">
        <v>60</v>
      </c>
      <c r="G42" s="27">
        <v>4</v>
      </c>
      <c r="H42" s="27">
        <v>0.8</v>
      </c>
      <c r="I42" s="27">
        <v>23.8</v>
      </c>
      <c r="J42" s="27">
        <v>117.4</v>
      </c>
      <c r="K42" s="28"/>
      <c r="L42" s="27"/>
    </row>
    <row r="43" spans="1:12" x14ac:dyDescent="0.3">
      <c r="A43" s="29"/>
      <c r="B43" s="30"/>
      <c r="C43" s="31"/>
      <c r="D43" s="32" t="s">
        <v>43</v>
      </c>
      <c r="E43" s="33"/>
      <c r="F43" s="34">
        <f>SUM(F37:F42)</f>
        <v>910</v>
      </c>
      <c r="G43" s="34">
        <f>SUM(G37:G42)</f>
        <v>58.6</v>
      </c>
      <c r="H43">
        <f>SUM(H37:H42)</f>
        <v>58.5</v>
      </c>
      <c r="I43" s="34">
        <f>SUM(I37:I42)</f>
        <v>165.9</v>
      </c>
      <c r="J43" s="59">
        <f>SUM(J37:J42)</f>
        <v>1423.3000000000002</v>
      </c>
      <c r="K43" s="35"/>
      <c r="L43"/>
    </row>
    <row r="44" spans="1:12" ht="15.75" customHeight="1" thickBot="1" x14ac:dyDescent="0.35">
      <c r="A44" s="40">
        <f>A32</f>
        <v>1</v>
      </c>
      <c r="B44" s="41">
        <f>B32</f>
        <v>3</v>
      </c>
      <c r="C44" s="96" t="s">
        <v>44</v>
      </c>
      <c r="D44" s="96"/>
      <c r="E44" s="42"/>
      <c r="F44" s="43">
        <f>F36+F43</f>
        <v>1510</v>
      </c>
      <c r="G44" s="43">
        <f>G36+G43</f>
        <v>66.150000000000006</v>
      </c>
      <c r="H44" s="43">
        <f>H36+H43</f>
        <v>101.75</v>
      </c>
      <c r="I44" s="43">
        <f>I36+I43</f>
        <v>242.15</v>
      </c>
      <c r="J44" s="43">
        <f>J36+J43</f>
        <v>2288.4500000000003</v>
      </c>
      <c r="K44" s="43"/>
      <c r="L44" s="43">
        <v>231</v>
      </c>
    </row>
    <row r="45" spans="1:12" ht="26.4" x14ac:dyDescent="0.3">
      <c r="A45" s="15">
        <v>1</v>
      </c>
      <c r="B45" s="16">
        <v>4</v>
      </c>
      <c r="C45" s="17" t="s">
        <v>24</v>
      </c>
      <c r="D45" s="18" t="s">
        <v>25</v>
      </c>
      <c r="E45" s="26" t="s">
        <v>55</v>
      </c>
      <c r="F45" s="27">
        <v>215</v>
      </c>
      <c r="G45" s="27">
        <v>8.3000000000000007</v>
      </c>
      <c r="H45" s="27">
        <v>11.7</v>
      </c>
      <c r="I45" s="27">
        <v>37.5</v>
      </c>
      <c r="J45" s="27">
        <v>288</v>
      </c>
      <c r="K45" s="28"/>
      <c r="L45" s="27"/>
    </row>
    <row r="46" spans="1:12" x14ac:dyDescent="0.3">
      <c r="A46" s="22"/>
      <c r="B46" s="23"/>
      <c r="C46" s="24"/>
      <c r="D46" s="25" t="s">
        <v>39</v>
      </c>
      <c r="E46" s="26" t="s">
        <v>56</v>
      </c>
      <c r="F46" s="27">
        <v>200</v>
      </c>
      <c r="G46" s="27">
        <v>3.8</v>
      </c>
      <c r="H46" s="27">
        <v>3.5</v>
      </c>
      <c r="I46" s="27">
        <v>11.2</v>
      </c>
      <c r="J46" s="27">
        <v>91.2</v>
      </c>
      <c r="K46" s="28"/>
      <c r="L46" s="47"/>
    </row>
    <row r="47" spans="1:12" x14ac:dyDescent="0.3">
      <c r="A47" s="22"/>
      <c r="B47" s="23"/>
      <c r="C47" s="24"/>
      <c r="D47" s="25" t="s">
        <v>71</v>
      </c>
      <c r="E47" s="26" t="s">
        <v>28</v>
      </c>
      <c r="F47" s="27">
        <v>50</v>
      </c>
      <c r="G47" s="27">
        <v>9.09</v>
      </c>
      <c r="H47" s="27">
        <v>6.11</v>
      </c>
      <c r="I47" s="27">
        <v>27.79</v>
      </c>
      <c r="J47" s="27">
        <v>201.19</v>
      </c>
      <c r="K47" s="28"/>
      <c r="L47" s="27"/>
    </row>
    <row r="48" spans="1:12" x14ac:dyDescent="0.3">
      <c r="A48" s="22"/>
      <c r="B48" s="23"/>
      <c r="C48" s="24"/>
      <c r="D48" s="25" t="s">
        <v>29</v>
      </c>
      <c r="E48" s="26" t="s">
        <v>57</v>
      </c>
      <c r="F48" s="27">
        <v>150</v>
      </c>
      <c r="G48" s="27">
        <v>0.75</v>
      </c>
      <c r="H48" s="27">
        <v>0.75</v>
      </c>
      <c r="I48" s="27">
        <v>18.350000000000001</v>
      </c>
      <c r="J48" s="27">
        <v>86.55</v>
      </c>
      <c r="K48" s="28"/>
      <c r="L48" s="27"/>
    </row>
    <row r="49" spans="1:12" x14ac:dyDescent="0.3">
      <c r="A49" s="29"/>
      <c r="B49" s="30"/>
      <c r="C49" s="31"/>
      <c r="D49" s="32" t="s">
        <v>43</v>
      </c>
      <c r="E49" s="33"/>
      <c r="F49">
        <f>SUM(F45:F48)</f>
        <v>615</v>
      </c>
      <c r="G49">
        <f>SUM(G45:G48)</f>
        <v>21.94</v>
      </c>
      <c r="H49">
        <f>SUM(H45:H48)</f>
        <v>22.06</v>
      </c>
      <c r="I49">
        <f>SUM(I45:I48)</f>
        <v>94.84</v>
      </c>
      <c r="J49">
        <f>SUM(J45:J48)</f>
        <v>666.93999999999994</v>
      </c>
      <c r="K49" s="35"/>
      <c r="L49"/>
    </row>
    <row r="50" spans="1:12" x14ac:dyDescent="0.3">
      <c r="A50" s="36">
        <f>A45</f>
        <v>1</v>
      </c>
      <c r="B50" s="37">
        <f>B45</f>
        <v>4</v>
      </c>
      <c r="C50" s="38" t="s">
        <v>30</v>
      </c>
      <c r="D50" s="25" t="s">
        <v>31</v>
      </c>
      <c r="E50" s="39" t="s">
        <v>46</v>
      </c>
      <c r="F50" s="27">
        <v>100</v>
      </c>
      <c r="G50" s="47">
        <v>2.5</v>
      </c>
      <c r="H50" s="47">
        <v>10.1</v>
      </c>
      <c r="I50" s="47">
        <v>10.4</v>
      </c>
      <c r="J50" s="47">
        <v>143</v>
      </c>
      <c r="K50" s="48"/>
      <c r="L50" s="47"/>
    </row>
    <row r="51" spans="1:12" ht="15" thickBot="1" x14ac:dyDescent="0.35">
      <c r="A51" s="22"/>
      <c r="B51" s="23"/>
      <c r="C51" s="24"/>
      <c r="D51" s="25" t="s">
        <v>33</v>
      </c>
      <c r="E51" s="26" t="s">
        <v>58</v>
      </c>
      <c r="F51" s="27">
        <v>250</v>
      </c>
      <c r="G51" s="27">
        <v>18.3</v>
      </c>
      <c r="H51" s="27">
        <v>12.5</v>
      </c>
      <c r="I51" s="27">
        <v>33.200000000000003</v>
      </c>
      <c r="J51" s="27">
        <v>318</v>
      </c>
      <c r="K51" s="28"/>
      <c r="L51" s="27"/>
    </row>
    <row r="52" spans="1:12" x14ac:dyDescent="0.3">
      <c r="A52" s="22"/>
      <c r="B52" s="23"/>
      <c r="C52" s="24"/>
      <c r="D52" s="25" t="s">
        <v>37</v>
      </c>
      <c r="E52" s="26" t="s">
        <v>59</v>
      </c>
      <c r="F52" s="27">
        <v>250</v>
      </c>
      <c r="G52" s="27">
        <v>20.010000000000002</v>
      </c>
      <c r="H52" s="27">
        <v>19.3</v>
      </c>
      <c r="I52" s="27">
        <v>17.2</v>
      </c>
      <c r="J52" s="27">
        <v>322.89999999999998</v>
      </c>
      <c r="K52" s="21"/>
      <c r="L52" s="20"/>
    </row>
    <row r="53" spans="1:12" x14ac:dyDescent="0.3">
      <c r="A53" s="22"/>
      <c r="B53" s="23"/>
      <c r="C53" s="24"/>
      <c r="D53" s="25" t="s">
        <v>60</v>
      </c>
      <c r="E53" s="26" t="s">
        <v>61</v>
      </c>
      <c r="F53" s="27">
        <v>40</v>
      </c>
      <c r="G53" s="27">
        <v>2.8</v>
      </c>
      <c r="H53" s="27">
        <v>26.4</v>
      </c>
      <c r="I53" s="27">
        <v>26.4</v>
      </c>
      <c r="J53" s="27">
        <v>185.2</v>
      </c>
      <c r="K53" s="28"/>
      <c r="L53" s="27"/>
    </row>
    <row r="54" spans="1:12" x14ac:dyDescent="0.3">
      <c r="A54" s="22"/>
      <c r="B54" s="23"/>
      <c r="C54" s="24"/>
      <c r="D54" s="25" t="s">
        <v>39</v>
      </c>
      <c r="E54" s="26" t="s">
        <v>50</v>
      </c>
      <c r="F54" s="76">
        <v>200</v>
      </c>
      <c r="G54" s="76">
        <v>0.5</v>
      </c>
      <c r="H54" s="79">
        <v>0.2</v>
      </c>
      <c r="I54" s="76">
        <v>19.399999999999999</v>
      </c>
      <c r="J54" s="76">
        <v>81.3</v>
      </c>
      <c r="K54" s="28"/>
      <c r="L54" s="27"/>
    </row>
    <row r="55" spans="1:12" x14ac:dyDescent="0.3">
      <c r="A55" s="29"/>
      <c r="B55" s="30"/>
      <c r="C55" s="31"/>
      <c r="D55" s="32" t="s">
        <v>43</v>
      </c>
      <c r="E55" s="75"/>
      <c r="F55" s="81">
        <f>SUM(F50:F54)</f>
        <v>840</v>
      </c>
      <c r="G55" s="82">
        <f>SUM(G50:G54)</f>
        <v>44.11</v>
      </c>
      <c r="H55" s="82">
        <f>SUM(H50:H54)</f>
        <v>68.500000000000014</v>
      </c>
      <c r="I55" s="82">
        <f>SUM(I50:I54)</f>
        <v>106.6</v>
      </c>
      <c r="J55" s="83">
        <f>SUM(J50:J54)</f>
        <v>1050.3999999999999</v>
      </c>
      <c r="K55" s="78"/>
      <c r="L55"/>
    </row>
    <row r="56" spans="1:12" ht="15.75" customHeight="1" thickBot="1" x14ac:dyDescent="0.35">
      <c r="A56" s="40">
        <f>A45</f>
        <v>1</v>
      </c>
      <c r="B56" s="41">
        <f>B45</f>
        <v>4</v>
      </c>
      <c r="C56" s="96" t="s">
        <v>44</v>
      </c>
      <c r="D56" s="96"/>
      <c r="E56" s="42"/>
      <c r="F56" s="77">
        <f>F49+F55</f>
        <v>1455</v>
      </c>
      <c r="G56" s="80">
        <f>G49+G55</f>
        <v>66.05</v>
      </c>
      <c r="H56" s="73">
        <f>H49+H55</f>
        <v>90.560000000000016</v>
      </c>
      <c r="I56" s="80">
        <f>I49+I55</f>
        <v>201.44</v>
      </c>
      <c r="J56" s="80">
        <f>J49+J55</f>
        <v>1717.3399999999997</v>
      </c>
      <c r="K56" s="43"/>
      <c r="L56" s="74">
        <v>231</v>
      </c>
    </row>
    <row r="57" spans="1:12" x14ac:dyDescent="0.3">
      <c r="A57" s="15">
        <v>1</v>
      </c>
      <c r="B57" s="16">
        <v>5</v>
      </c>
      <c r="C57" s="17" t="s">
        <v>24</v>
      </c>
      <c r="D57" s="18" t="s">
        <v>25</v>
      </c>
      <c r="E57" s="19" t="s">
        <v>63</v>
      </c>
      <c r="F57" s="20">
        <v>150</v>
      </c>
      <c r="G57" s="20">
        <v>12.7</v>
      </c>
      <c r="H57" s="20">
        <v>19.3</v>
      </c>
      <c r="I57" s="20">
        <v>3.1</v>
      </c>
      <c r="J57" s="20">
        <v>237.3</v>
      </c>
      <c r="K57" s="21"/>
      <c r="L57" s="20"/>
    </row>
    <row r="58" spans="1:12" x14ac:dyDescent="0.3">
      <c r="A58" s="22"/>
      <c r="B58" s="23"/>
      <c r="C58" s="24"/>
      <c r="D58" s="25" t="s">
        <v>39</v>
      </c>
      <c r="E58" s="26" t="s">
        <v>64</v>
      </c>
      <c r="F58" s="27">
        <v>200</v>
      </c>
      <c r="G58" s="27">
        <v>4.5999999999999996</v>
      </c>
      <c r="H58" s="27">
        <v>4.4000000000000004</v>
      </c>
      <c r="I58" s="27">
        <v>12.5</v>
      </c>
      <c r="J58" s="27">
        <v>107.2</v>
      </c>
      <c r="K58" s="28"/>
      <c r="L58" s="47"/>
    </row>
    <row r="59" spans="1:12" x14ac:dyDescent="0.3">
      <c r="A59" s="22"/>
      <c r="B59" s="23"/>
      <c r="C59" s="24"/>
      <c r="D59" s="25" t="s">
        <v>29</v>
      </c>
      <c r="E59" s="26" t="s">
        <v>57</v>
      </c>
      <c r="F59" s="27">
        <v>100</v>
      </c>
      <c r="G59" s="27">
        <v>0.5</v>
      </c>
      <c r="H59" s="27">
        <v>0.5</v>
      </c>
      <c r="I59" s="27">
        <v>12.7</v>
      </c>
      <c r="J59" s="27">
        <v>57.7</v>
      </c>
      <c r="K59" s="28"/>
      <c r="L59" s="47"/>
    </row>
    <row r="60" spans="1:12" x14ac:dyDescent="0.3">
      <c r="A60" s="22"/>
      <c r="B60" s="23"/>
      <c r="C60" s="24"/>
      <c r="D60" s="25" t="s">
        <v>71</v>
      </c>
      <c r="E60" s="26" t="s">
        <v>65</v>
      </c>
      <c r="F60" s="27">
        <v>50</v>
      </c>
      <c r="G60" s="27">
        <v>2.2000000000000002</v>
      </c>
      <c r="H60" s="27">
        <v>16.8</v>
      </c>
      <c r="I60" s="27">
        <v>12.1</v>
      </c>
      <c r="J60" s="27">
        <v>208.3</v>
      </c>
      <c r="K60" s="28"/>
      <c r="L60" s="27"/>
    </row>
    <row r="61" spans="1:12" x14ac:dyDescent="0.3">
      <c r="A61" s="29"/>
      <c r="B61" s="30"/>
      <c r="C61" s="31"/>
      <c r="D61" s="32" t="s">
        <v>43</v>
      </c>
      <c r="E61" s="33"/>
      <c r="F61">
        <f>SUM(F57:F60)</f>
        <v>500</v>
      </c>
      <c r="G61">
        <f>SUM(G57:G60)</f>
        <v>19.999999999999996</v>
      </c>
      <c r="H61">
        <f>SUM(H57:H60)</f>
        <v>41</v>
      </c>
      <c r="I61">
        <f>SUM(I57:I60)</f>
        <v>40.4</v>
      </c>
      <c r="J61">
        <f>SUM(J57:J60)</f>
        <v>610.5</v>
      </c>
      <c r="K61" s="35"/>
      <c r="L61"/>
    </row>
    <row r="62" spans="1:12" x14ac:dyDescent="0.3">
      <c r="A62" s="36">
        <f>A57</f>
        <v>1</v>
      </c>
      <c r="B62" s="37">
        <f>B57</f>
        <v>5</v>
      </c>
      <c r="C62" s="38" t="s">
        <v>30</v>
      </c>
      <c r="D62" s="25" t="s">
        <v>31</v>
      </c>
      <c r="E62" s="26" t="s">
        <v>32</v>
      </c>
      <c r="F62" s="27">
        <v>100</v>
      </c>
      <c r="G62" s="27">
        <v>0.8</v>
      </c>
      <c r="H62" s="27">
        <v>0.1</v>
      </c>
      <c r="I62" s="27">
        <v>2.5</v>
      </c>
      <c r="J62" s="27">
        <v>14.1</v>
      </c>
      <c r="K62" s="28"/>
      <c r="L62" s="27"/>
    </row>
    <row r="63" spans="1:12" x14ac:dyDescent="0.3">
      <c r="A63" s="22"/>
      <c r="B63" s="23"/>
      <c r="C63" s="24"/>
      <c r="D63" s="25" t="s">
        <v>33</v>
      </c>
      <c r="E63" s="26" t="s">
        <v>66</v>
      </c>
      <c r="F63" s="27">
        <v>250</v>
      </c>
      <c r="G63" s="27">
        <v>4.7</v>
      </c>
      <c r="H63" s="27">
        <v>6.2</v>
      </c>
      <c r="I63" s="27">
        <v>13.6</v>
      </c>
      <c r="J63" s="27">
        <v>129.4</v>
      </c>
      <c r="K63" s="28"/>
      <c r="L63" s="27"/>
    </row>
    <row r="64" spans="1:12" x14ac:dyDescent="0.3">
      <c r="A64" s="22"/>
      <c r="B64" s="23"/>
      <c r="C64" s="24"/>
      <c r="D64" s="25" t="s">
        <v>37</v>
      </c>
      <c r="E64" s="26" t="s">
        <v>67</v>
      </c>
      <c r="F64" s="27">
        <v>200</v>
      </c>
      <c r="G64" s="27">
        <v>2.1</v>
      </c>
      <c r="H64" s="27">
        <v>7</v>
      </c>
      <c r="I64" s="27">
        <v>17.5</v>
      </c>
      <c r="J64" s="27">
        <v>217.3</v>
      </c>
      <c r="K64" s="28"/>
      <c r="L64" s="27"/>
    </row>
    <row r="65" spans="1:12" x14ac:dyDescent="0.3">
      <c r="A65" s="22"/>
      <c r="B65" s="23"/>
      <c r="C65" s="24"/>
      <c r="D65" s="25" t="s">
        <v>39</v>
      </c>
      <c r="E65" s="26" t="s">
        <v>40</v>
      </c>
      <c r="F65" s="27">
        <v>200</v>
      </c>
      <c r="G65" s="27">
        <v>1</v>
      </c>
      <c r="H65" s="27">
        <v>0.2</v>
      </c>
      <c r="I65" s="27">
        <v>20.2</v>
      </c>
      <c r="J65" s="27">
        <v>86.6</v>
      </c>
      <c r="K65" s="28"/>
      <c r="L65" s="27"/>
    </row>
    <row r="66" spans="1:12" x14ac:dyDescent="0.3">
      <c r="A66" s="22"/>
      <c r="B66" s="23"/>
      <c r="C66" s="24"/>
      <c r="D66" s="25" t="s">
        <v>41</v>
      </c>
      <c r="E66" s="26" t="s">
        <v>42</v>
      </c>
      <c r="F66" s="27">
        <v>60</v>
      </c>
      <c r="G66" s="27">
        <v>4</v>
      </c>
      <c r="H66" s="27">
        <v>0.8</v>
      </c>
      <c r="I66" s="27">
        <v>23.8</v>
      </c>
      <c r="J66" s="27">
        <v>117.4</v>
      </c>
      <c r="K66" s="28"/>
      <c r="L66" s="27"/>
    </row>
    <row r="67" spans="1:12" x14ac:dyDescent="0.3">
      <c r="A67" s="22"/>
      <c r="B67" s="23"/>
      <c r="C67" s="24"/>
      <c r="D67" s="25" t="s">
        <v>60</v>
      </c>
      <c r="E67" s="26" t="s">
        <v>68</v>
      </c>
      <c r="F67" s="27">
        <v>40</v>
      </c>
      <c r="G67" s="27">
        <v>2.8</v>
      </c>
      <c r="H67" s="27">
        <v>26.4</v>
      </c>
      <c r="I67" s="27">
        <v>26.4</v>
      </c>
      <c r="J67" s="53">
        <v>185.2</v>
      </c>
      <c r="K67" s="28"/>
      <c r="L67" s="27"/>
    </row>
    <row r="68" spans="1:12" x14ac:dyDescent="0.3">
      <c r="A68" s="29"/>
      <c r="B68" s="30"/>
      <c r="C68" s="31"/>
      <c r="D68" s="32" t="s">
        <v>43</v>
      </c>
      <c r="E68" s="33"/>
      <c r="F68" s="64">
        <f>SUM(F62:F67)</f>
        <v>850</v>
      </c>
      <c r="G68" s="84">
        <f>SUM(G62:G67)</f>
        <v>15.399999999999999</v>
      </c>
      <c r="H68" s="84">
        <f>SUM(H62:H67)</f>
        <v>40.700000000000003</v>
      </c>
      <c r="I68" s="84">
        <f>SUM(I62:I67)</f>
        <v>104</v>
      </c>
      <c r="J68" s="85">
        <f>SUM(J62:J67)</f>
        <v>750</v>
      </c>
      <c r="K68" s="35"/>
      <c r="L68"/>
    </row>
    <row r="69" spans="1:12" ht="15.75" customHeight="1" thickBot="1" x14ac:dyDescent="0.35">
      <c r="A69" s="40">
        <f>A57</f>
        <v>1</v>
      </c>
      <c r="B69" s="41">
        <f>B57</f>
        <v>5</v>
      </c>
      <c r="C69" s="96" t="s">
        <v>44</v>
      </c>
      <c r="D69" s="96"/>
      <c r="E69" s="42"/>
      <c r="F69" s="43">
        <f>F61+F68</f>
        <v>1350</v>
      </c>
      <c r="G69" s="43">
        <f>G61+G68</f>
        <v>35.399999999999991</v>
      </c>
      <c r="H69" s="43">
        <f>H61+H68</f>
        <v>81.7</v>
      </c>
      <c r="I69" s="43">
        <f>I61+I68</f>
        <v>144.4</v>
      </c>
      <c r="J69" s="43">
        <f>J61+J68</f>
        <v>1360.5</v>
      </c>
      <c r="K69" s="43"/>
      <c r="L69" s="43">
        <v>231</v>
      </c>
    </row>
    <row r="70" spans="1:12" ht="26.4" x14ac:dyDescent="0.3">
      <c r="A70" s="15">
        <v>2</v>
      </c>
      <c r="B70" s="16">
        <v>1</v>
      </c>
      <c r="C70" s="17" t="s">
        <v>24</v>
      </c>
      <c r="D70" s="18" t="s">
        <v>25</v>
      </c>
      <c r="E70" s="54" t="s">
        <v>69</v>
      </c>
      <c r="F70" s="20">
        <v>215</v>
      </c>
      <c r="G70" s="20">
        <v>8.3000000000000007</v>
      </c>
      <c r="H70" s="20">
        <v>11.7</v>
      </c>
      <c r="I70" s="20">
        <v>37.5</v>
      </c>
      <c r="J70" s="20">
        <v>288</v>
      </c>
      <c r="K70" s="21"/>
      <c r="L70" s="20"/>
    </row>
    <row r="71" spans="1:12" x14ac:dyDescent="0.3">
      <c r="A71" s="22"/>
      <c r="B71" s="23"/>
      <c r="C71" s="24"/>
      <c r="D71" s="69" t="s">
        <v>29</v>
      </c>
      <c r="E71" s="39" t="s">
        <v>57</v>
      </c>
      <c r="F71" s="27">
        <v>150</v>
      </c>
      <c r="G71" s="27">
        <v>0.75</v>
      </c>
      <c r="H71" s="27">
        <v>0.75</v>
      </c>
      <c r="I71" s="27">
        <v>18.350000000000001</v>
      </c>
      <c r="J71" s="27">
        <v>86.55</v>
      </c>
      <c r="K71" s="28"/>
      <c r="L71" s="27"/>
    </row>
    <row r="72" spans="1:12" x14ac:dyDescent="0.3">
      <c r="A72" s="22"/>
      <c r="B72" s="23"/>
      <c r="C72" s="24"/>
      <c r="D72" s="69" t="s">
        <v>41</v>
      </c>
      <c r="E72" s="39" t="s">
        <v>86</v>
      </c>
      <c r="F72" s="27">
        <v>50</v>
      </c>
      <c r="G72" s="27">
        <v>2.2000000000000002</v>
      </c>
      <c r="H72" s="27">
        <v>16.8</v>
      </c>
      <c r="I72" s="27">
        <v>12.1</v>
      </c>
      <c r="J72" s="27">
        <v>208.3</v>
      </c>
      <c r="K72" s="28"/>
      <c r="L72" s="27"/>
    </row>
    <row r="73" spans="1:12" x14ac:dyDescent="0.3">
      <c r="A73" s="22"/>
      <c r="B73" s="23"/>
      <c r="C73" s="24"/>
      <c r="D73" s="25" t="s">
        <v>39</v>
      </c>
      <c r="E73" s="26" t="s">
        <v>27</v>
      </c>
      <c r="F73" s="27">
        <v>200</v>
      </c>
      <c r="G73" s="27">
        <v>0.2</v>
      </c>
      <c r="H73" s="27">
        <v>0</v>
      </c>
      <c r="I73" s="27">
        <v>6.4</v>
      </c>
      <c r="J73" s="27">
        <v>26.8</v>
      </c>
      <c r="K73" s="28"/>
      <c r="L73" s="27"/>
    </row>
    <row r="74" spans="1:12" x14ac:dyDescent="0.3">
      <c r="A74" s="29"/>
      <c r="B74" s="30"/>
      <c r="C74" s="31"/>
      <c r="D74" s="32" t="s">
        <v>43</v>
      </c>
      <c r="E74" s="33"/>
      <c r="F74" s="64">
        <f>SUM(F70:F73)</f>
        <v>615</v>
      </c>
      <c r="G74" s="84">
        <f>SUM(G70:G73)</f>
        <v>11.45</v>
      </c>
      <c r="H74" s="84">
        <f>SUM(H70:H73)</f>
        <v>29.25</v>
      </c>
      <c r="I74" s="84">
        <f>SUM(I70:I73)</f>
        <v>74.350000000000009</v>
      </c>
      <c r="J74" s="84">
        <f>SUM(J70:J73)</f>
        <v>609.65</v>
      </c>
      <c r="K74" s="34"/>
      <c r="L74"/>
    </row>
    <row r="75" spans="1:12" x14ac:dyDescent="0.3">
      <c r="A75" s="36">
        <f>A70</f>
        <v>2</v>
      </c>
      <c r="B75" s="37">
        <v>1</v>
      </c>
      <c r="C75" s="38" t="s">
        <v>30</v>
      </c>
      <c r="D75" s="25" t="s">
        <v>31</v>
      </c>
      <c r="E75" s="26" t="s">
        <v>46</v>
      </c>
      <c r="F75" s="27">
        <v>100</v>
      </c>
      <c r="G75" s="27">
        <v>2.5</v>
      </c>
      <c r="H75" s="27">
        <v>10.1</v>
      </c>
      <c r="I75" s="27">
        <v>10.4</v>
      </c>
      <c r="J75" s="27">
        <v>143</v>
      </c>
      <c r="K75" s="28"/>
      <c r="L75" s="27"/>
    </row>
    <row r="76" spans="1:12" x14ac:dyDescent="0.3">
      <c r="A76" s="22"/>
      <c r="B76" s="23"/>
      <c r="C76" s="24"/>
      <c r="D76" s="25" t="s">
        <v>33</v>
      </c>
      <c r="E76" s="26" t="s">
        <v>34</v>
      </c>
      <c r="F76" s="27">
        <v>250</v>
      </c>
      <c r="G76" s="27">
        <v>4.5999999999999996</v>
      </c>
      <c r="H76" s="27">
        <v>6.1</v>
      </c>
      <c r="I76" s="27">
        <v>5.7</v>
      </c>
      <c r="J76" s="27">
        <v>96.1</v>
      </c>
      <c r="K76" s="28"/>
      <c r="L76" s="27"/>
    </row>
    <row r="77" spans="1:12" x14ac:dyDescent="0.3">
      <c r="A77" s="22"/>
      <c r="B77" s="23"/>
      <c r="C77" s="24"/>
      <c r="D77" s="25" t="s">
        <v>35</v>
      </c>
      <c r="E77" s="26" t="s">
        <v>36</v>
      </c>
      <c r="F77" s="27">
        <v>200</v>
      </c>
      <c r="G77" s="27">
        <v>4.0999999999999996</v>
      </c>
      <c r="H77" s="27">
        <v>8.1</v>
      </c>
      <c r="I77" s="27" t="s">
        <v>62</v>
      </c>
      <c r="J77" s="27">
        <v>194.4</v>
      </c>
      <c r="K77" s="28"/>
      <c r="L77" s="27"/>
    </row>
    <row r="78" spans="1:12" x14ac:dyDescent="0.3">
      <c r="A78" s="22"/>
      <c r="B78" s="23"/>
      <c r="C78" s="24"/>
      <c r="D78" s="25" t="s">
        <v>37</v>
      </c>
      <c r="E78" s="26" t="s">
        <v>70</v>
      </c>
      <c r="F78" s="27">
        <v>100</v>
      </c>
      <c r="G78" s="27">
        <v>9.6</v>
      </c>
      <c r="H78" s="27">
        <v>5.2</v>
      </c>
      <c r="I78" s="27">
        <v>4.4000000000000004</v>
      </c>
      <c r="J78" s="27">
        <v>103</v>
      </c>
      <c r="K78" s="28"/>
      <c r="L78" s="27"/>
    </row>
    <row r="79" spans="1:12" x14ac:dyDescent="0.3">
      <c r="A79" s="22"/>
      <c r="B79" s="23"/>
      <c r="C79" s="24"/>
      <c r="D79" s="25" t="s">
        <v>39</v>
      </c>
      <c r="E79" s="26" t="s">
        <v>50</v>
      </c>
      <c r="F79" s="27">
        <v>200</v>
      </c>
      <c r="G79" s="27">
        <v>0.5</v>
      </c>
      <c r="H79" s="27">
        <v>0</v>
      </c>
      <c r="I79" s="27">
        <v>19.8</v>
      </c>
      <c r="J79" s="27">
        <v>81</v>
      </c>
      <c r="K79" s="28"/>
      <c r="L79" s="27"/>
    </row>
    <row r="80" spans="1:12" x14ac:dyDescent="0.3">
      <c r="A80" s="22"/>
      <c r="B80" s="23"/>
      <c r="C80" s="24"/>
      <c r="D80" s="25" t="s">
        <v>71</v>
      </c>
      <c r="E80" s="26" t="s">
        <v>42</v>
      </c>
      <c r="F80" s="27">
        <v>60</v>
      </c>
      <c r="G80" s="27">
        <v>4</v>
      </c>
      <c r="H80" s="27">
        <v>0.8</v>
      </c>
      <c r="I80" s="27">
        <v>23.8</v>
      </c>
      <c r="J80" s="27">
        <v>117.4</v>
      </c>
      <c r="K80" s="28"/>
      <c r="L80" s="27"/>
    </row>
    <row r="81" spans="1:12" x14ac:dyDescent="0.3">
      <c r="A81" s="29"/>
      <c r="B81" s="30"/>
      <c r="C81" s="31"/>
      <c r="D81" s="32" t="s">
        <v>43</v>
      </c>
      <c r="E81" s="33"/>
      <c r="F81" s="64">
        <f>SUM(F75:F80)</f>
        <v>910</v>
      </c>
      <c r="G81" s="84">
        <f>SUM(G75:G80)</f>
        <v>25.299999999999997</v>
      </c>
      <c r="H81" s="84">
        <f>SUM(H75:H80)</f>
        <v>30.299999999999997</v>
      </c>
      <c r="I81" s="84">
        <f>SUM(I75:I80)</f>
        <v>64.099999999999994</v>
      </c>
      <c r="J81" s="85">
        <f>SUM(J75:J80)</f>
        <v>734.9</v>
      </c>
      <c r="K81" s="35"/>
      <c r="L81"/>
    </row>
    <row r="82" spans="1:12" ht="15" customHeight="1" thickBot="1" x14ac:dyDescent="0.35">
      <c r="A82" s="40">
        <f>A70</f>
        <v>2</v>
      </c>
      <c r="B82" s="41">
        <f>B70</f>
        <v>1</v>
      </c>
      <c r="C82" s="96" t="s">
        <v>44</v>
      </c>
      <c r="D82" s="96"/>
      <c r="E82" s="42"/>
      <c r="F82" s="43">
        <f>F74+F81</f>
        <v>1525</v>
      </c>
      <c r="G82" s="43">
        <f>G74+G81</f>
        <v>36.75</v>
      </c>
      <c r="H82" s="43">
        <f>H74+H81</f>
        <v>59.55</v>
      </c>
      <c r="I82" s="43">
        <f>I74+I81</f>
        <v>138.44999999999999</v>
      </c>
      <c r="J82" s="43">
        <f>J74+J81</f>
        <v>1344.55</v>
      </c>
      <c r="K82" s="43"/>
      <c r="L82" s="43">
        <v>231</v>
      </c>
    </row>
    <row r="83" spans="1:12" ht="26.4" x14ac:dyDescent="0.3">
      <c r="A83" s="15">
        <v>2</v>
      </c>
      <c r="B83" s="16">
        <v>2</v>
      </c>
      <c r="C83" s="17" t="s">
        <v>24</v>
      </c>
      <c r="D83" s="18" t="s">
        <v>25</v>
      </c>
      <c r="E83" s="19" t="s">
        <v>72</v>
      </c>
      <c r="F83" s="27">
        <v>215</v>
      </c>
      <c r="G83" s="47">
        <v>27.5</v>
      </c>
      <c r="H83" s="47">
        <v>27.9</v>
      </c>
      <c r="I83" s="47">
        <v>88.6</v>
      </c>
      <c r="J83" s="47">
        <v>715.1</v>
      </c>
      <c r="K83" s="28"/>
      <c r="L83" s="27"/>
    </row>
    <row r="84" spans="1:12" x14ac:dyDescent="0.3">
      <c r="A84" s="22"/>
      <c r="B84" s="23"/>
      <c r="C84" s="24"/>
      <c r="D84" s="25" t="s">
        <v>39</v>
      </c>
      <c r="E84" s="26" t="s">
        <v>56</v>
      </c>
      <c r="F84" s="27">
        <v>200</v>
      </c>
      <c r="G84" s="47">
        <v>3.8</v>
      </c>
      <c r="H84" s="47">
        <v>3.5</v>
      </c>
      <c r="I84" s="47">
        <v>11.2</v>
      </c>
      <c r="J84" s="47">
        <v>91.2</v>
      </c>
      <c r="K84" s="28"/>
      <c r="L84" s="47"/>
    </row>
    <row r="85" spans="1:12" x14ac:dyDescent="0.3">
      <c r="A85" s="22"/>
      <c r="B85" s="23"/>
      <c r="C85" s="24"/>
      <c r="D85" s="60" t="s">
        <v>29</v>
      </c>
      <c r="E85" s="26" t="s">
        <v>57</v>
      </c>
      <c r="F85" s="27">
        <v>150</v>
      </c>
      <c r="G85" s="47">
        <v>0.75</v>
      </c>
      <c r="H85" s="47">
        <v>0.75</v>
      </c>
      <c r="I85" s="47">
        <v>18.350000000000001</v>
      </c>
      <c r="J85" s="47">
        <v>86.55</v>
      </c>
      <c r="K85" s="28"/>
      <c r="L85" s="47"/>
    </row>
    <row r="86" spans="1:12" x14ac:dyDescent="0.3">
      <c r="A86" s="22"/>
      <c r="B86" s="23"/>
      <c r="C86" s="24"/>
      <c r="D86" s="25" t="s">
        <v>71</v>
      </c>
      <c r="E86" s="26" t="s">
        <v>28</v>
      </c>
      <c r="F86" s="27">
        <v>50</v>
      </c>
      <c r="G86" s="47">
        <v>9.09</v>
      </c>
      <c r="H86" s="47">
        <v>6.11</v>
      </c>
      <c r="I86" s="47">
        <v>27.79</v>
      </c>
      <c r="J86" s="47">
        <v>201.19</v>
      </c>
      <c r="K86" s="28"/>
      <c r="L86" s="27"/>
    </row>
    <row r="87" spans="1:12" x14ac:dyDescent="0.3">
      <c r="A87" s="29"/>
      <c r="B87" s="30"/>
      <c r="C87" s="31"/>
      <c r="D87" s="32" t="s">
        <v>43</v>
      </c>
      <c r="E87" s="33"/>
      <c r="F87" s="86">
        <f>SUM(F83:F86)</f>
        <v>615</v>
      </c>
      <c r="G87" s="87">
        <f>SUM(G83:G86)</f>
        <v>41.14</v>
      </c>
      <c r="H87" s="87">
        <f>SUM(H83:H86)</f>
        <v>38.26</v>
      </c>
      <c r="I87" s="87">
        <f>SUM(I83:I86)</f>
        <v>145.94</v>
      </c>
      <c r="J87" s="88">
        <f>SUM(J83:J86)</f>
        <v>1094.04</v>
      </c>
      <c r="K87" s="35"/>
      <c r="L87"/>
    </row>
    <row r="88" spans="1:12" x14ac:dyDescent="0.3">
      <c r="A88" s="22"/>
      <c r="B88" s="23"/>
      <c r="C88" s="24" t="s">
        <v>30</v>
      </c>
      <c r="D88" s="25" t="s">
        <v>33</v>
      </c>
      <c r="E88" s="26" t="s">
        <v>53</v>
      </c>
      <c r="F88" s="27">
        <v>250</v>
      </c>
      <c r="G88" s="27">
        <v>24.7</v>
      </c>
      <c r="H88" s="27">
        <v>31.1</v>
      </c>
      <c r="I88" s="27">
        <v>56.2</v>
      </c>
      <c r="J88" s="27">
        <v>603.70000000000005</v>
      </c>
      <c r="K88" s="28"/>
      <c r="L88" s="27"/>
    </row>
    <row r="89" spans="1:12" ht="15" thickBot="1" x14ac:dyDescent="0.35">
      <c r="A89" s="22"/>
      <c r="B89" s="23"/>
      <c r="C89" s="24"/>
      <c r="D89" s="25" t="s">
        <v>31</v>
      </c>
      <c r="E89" s="26" t="s">
        <v>46</v>
      </c>
      <c r="F89" s="27">
        <v>100</v>
      </c>
      <c r="G89" s="27">
        <v>2.5</v>
      </c>
      <c r="H89" s="27">
        <v>10.1</v>
      </c>
      <c r="I89" s="27">
        <v>10.4</v>
      </c>
      <c r="J89" s="27">
        <v>143</v>
      </c>
      <c r="K89" s="28"/>
      <c r="L89" s="27"/>
    </row>
    <row r="90" spans="1:12" ht="15" thickBot="1" x14ac:dyDescent="0.35">
      <c r="A90" s="22"/>
      <c r="B90" s="23"/>
      <c r="C90" s="24"/>
      <c r="D90" s="25" t="s">
        <v>35</v>
      </c>
      <c r="E90" s="19" t="s">
        <v>73</v>
      </c>
      <c r="F90" s="20">
        <v>200</v>
      </c>
      <c r="G90" s="20">
        <v>11</v>
      </c>
      <c r="H90" s="20">
        <v>9.3000000000000007</v>
      </c>
      <c r="I90" s="20">
        <v>47.9</v>
      </c>
      <c r="J90" s="20">
        <v>318.5</v>
      </c>
      <c r="K90" s="21"/>
      <c r="L90" s="20"/>
    </row>
    <row r="91" spans="1:12" x14ac:dyDescent="0.3">
      <c r="A91" s="22"/>
      <c r="B91" s="23"/>
      <c r="C91" s="24"/>
      <c r="D91" s="25" t="s">
        <v>37</v>
      </c>
      <c r="E91" s="19" t="s">
        <v>54</v>
      </c>
      <c r="F91" s="20">
        <v>100</v>
      </c>
      <c r="G91" s="20">
        <v>17.100000000000001</v>
      </c>
      <c r="H91" s="20">
        <v>17</v>
      </c>
      <c r="I91" s="20">
        <v>15.3</v>
      </c>
      <c r="J91" s="20">
        <v>283</v>
      </c>
      <c r="K91" s="21"/>
      <c r="L91" s="20"/>
    </row>
    <row r="92" spans="1:12" x14ac:dyDescent="0.3">
      <c r="A92" s="22"/>
      <c r="B92" s="23"/>
      <c r="C92" s="24"/>
      <c r="D92" s="25" t="s">
        <v>39</v>
      </c>
      <c r="E92" s="26" t="s">
        <v>50</v>
      </c>
      <c r="F92" s="27">
        <v>200</v>
      </c>
      <c r="G92" s="27">
        <v>0.5</v>
      </c>
      <c r="H92" s="27">
        <v>0.2</v>
      </c>
      <c r="I92" s="27">
        <v>19.399999999999999</v>
      </c>
      <c r="J92" s="27">
        <v>81.3</v>
      </c>
      <c r="K92" s="28"/>
      <c r="L92" s="27"/>
    </row>
    <row r="93" spans="1:12" x14ac:dyDescent="0.3">
      <c r="A93" s="22"/>
      <c r="B93" s="23"/>
      <c r="C93" s="24"/>
      <c r="D93" s="25" t="s">
        <v>71</v>
      </c>
      <c r="E93" s="26" t="s">
        <v>42</v>
      </c>
      <c r="F93" s="27">
        <v>60</v>
      </c>
      <c r="G93" s="27">
        <v>4</v>
      </c>
      <c r="H93" s="27">
        <v>0.8</v>
      </c>
      <c r="I93" s="27">
        <v>23.8</v>
      </c>
      <c r="J93" s="27">
        <v>117.4</v>
      </c>
      <c r="K93" s="28"/>
      <c r="L93" s="27"/>
    </row>
    <row r="94" spans="1:12" ht="15" customHeight="1" x14ac:dyDescent="0.3">
      <c r="A94" s="29"/>
      <c r="B94" s="30"/>
      <c r="C94" s="31"/>
      <c r="D94" s="32" t="s">
        <v>43</v>
      </c>
      <c r="E94" s="33"/>
      <c r="F94" s="64">
        <f>SUM(F88:F93)</f>
        <v>910</v>
      </c>
      <c r="G94" s="84">
        <f>SUM(G88:G93)</f>
        <v>59.800000000000004</v>
      </c>
      <c r="H94" s="84">
        <f>SUM(H88:H93)</f>
        <v>68.5</v>
      </c>
      <c r="I94" s="84">
        <f>SUM(I88:I93)</f>
        <v>173.00000000000003</v>
      </c>
      <c r="J94" s="85">
        <f>SUM(J88:J93)</f>
        <v>1546.9</v>
      </c>
      <c r="K94" s="35"/>
      <c r="L94"/>
    </row>
    <row r="95" spans="1:12" ht="15" thickBot="1" x14ac:dyDescent="0.35">
      <c r="A95" s="40">
        <f>A83</f>
        <v>2</v>
      </c>
      <c r="B95" s="41">
        <v>2</v>
      </c>
      <c r="C95" s="96" t="s">
        <v>44</v>
      </c>
      <c r="D95" s="96"/>
      <c r="E95" s="42"/>
      <c r="F95" s="43">
        <f>F87+F94</f>
        <v>1525</v>
      </c>
      <c r="G95" s="58">
        <f>G87+G94</f>
        <v>100.94</v>
      </c>
      <c r="H95" s="58">
        <f>H87+H94</f>
        <v>106.75999999999999</v>
      </c>
      <c r="I95" s="58">
        <f>I87+I94</f>
        <v>318.94000000000005</v>
      </c>
      <c r="J95" s="58">
        <f>J87+J94</f>
        <v>2640.94</v>
      </c>
      <c r="K95" s="43"/>
      <c r="L95" s="43">
        <v>231</v>
      </c>
    </row>
    <row r="96" spans="1:12" x14ac:dyDescent="0.3">
      <c r="A96" s="15">
        <v>2</v>
      </c>
      <c r="B96" s="16">
        <v>3</v>
      </c>
      <c r="C96" s="17" t="s">
        <v>24</v>
      </c>
      <c r="D96" s="18" t="s">
        <v>25</v>
      </c>
      <c r="E96" s="26" t="s">
        <v>74</v>
      </c>
      <c r="F96" s="27">
        <v>150</v>
      </c>
      <c r="G96" s="27">
        <v>12.7</v>
      </c>
      <c r="H96" s="27">
        <v>19.3</v>
      </c>
      <c r="I96" s="27">
        <v>3.1</v>
      </c>
      <c r="J96" s="27">
        <v>237.3</v>
      </c>
      <c r="K96" s="28"/>
      <c r="L96" s="27"/>
    </row>
    <row r="97" spans="1:15" x14ac:dyDescent="0.3">
      <c r="A97" s="22"/>
      <c r="B97" s="23"/>
      <c r="C97" s="24"/>
      <c r="D97" s="25" t="s">
        <v>39</v>
      </c>
      <c r="E97" s="39" t="s">
        <v>56</v>
      </c>
      <c r="F97" s="27">
        <v>200</v>
      </c>
      <c r="G97" s="27">
        <v>3.8</v>
      </c>
      <c r="H97" s="27">
        <v>3.5</v>
      </c>
      <c r="I97" s="27">
        <v>11.2</v>
      </c>
      <c r="J97" s="27">
        <v>91.2</v>
      </c>
      <c r="K97" s="28"/>
      <c r="L97" s="27"/>
    </row>
    <row r="98" spans="1:15" ht="15.75" customHeight="1" x14ac:dyDescent="0.3">
      <c r="A98" s="22"/>
      <c r="B98" s="23"/>
      <c r="C98" s="24"/>
      <c r="D98" s="25" t="s">
        <v>71</v>
      </c>
      <c r="E98" s="26" t="s">
        <v>28</v>
      </c>
      <c r="F98" s="27">
        <v>50</v>
      </c>
      <c r="G98" s="27">
        <v>9.09</v>
      </c>
      <c r="H98" s="27">
        <v>6.11</v>
      </c>
      <c r="I98" s="27">
        <v>27.79</v>
      </c>
      <c r="J98" s="27">
        <v>201.19</v>
      </c>
      <c r="K98" s="28"/>
      <c r="L98" s="27"/>
    </row>
    <row r="99" spans="1:15" x14ac:dyDescent="0.3">
      <c r="A99" s="22"/>
      <c r="B99" s="23"/>
      <c r="C99" s="24"/>
      <c r="D99" s="60" t="s">
        <v>29</v>
      </c>
      <c r="E99" s="26" t="s">
        <v>57</v>
      </c>
      <c r="F99" s="27">
        <v>150</v>
      </c>
      <c r="G99" s="27">
        <v>0.75</v>
      </c>
      <c r="H99" s="27">
        <v>0.75</v>
      </c>
      <c r="I99" s="27">
        <v>18.350000000000001</v>
      </c>
      <c r="J99" s="27">
        <v>86.55</v>
      </c>
      <c r="K99" s="28"/>
      <c r="L99" s="27"/>
    </row>
    <row r="100" spans="1:15" x14ac:dyDescent="0.3">
      <c r="A100" s="29"/>
      <c r="B100" s="30"/>
      <c r="C100" s="31"/>
      <c r="D100" s="32" t="s">
        <v>43</v>
      </c>
      <c r="E100" s="33"/>
      <c r="F100" s="64">
        <f>SUM(F96:F99)</f>
        <v>550</v>
      </c>
      <c r="G100" s="84">
        <f>SUM(G96:G99)</f>
        <v>26.34</v>
      </c>
      <c r="H100" s="84">
        <f>SUM(H96:H99)</f>
        <v>29.66</v>
      </c>
      <c r="I100" s="84">
        <f>SUM(I96:I99)</f>
        <v>60.44</v>
      </c>
      <c r="J100" s="85">
        <f>SUM(J96:J99)</f>
        <v>616.24</v>
      </c>
      <c r="K100" s="35"/>
      <c r="L100"/>
    </row>
    <row r="101" spans="1:15" x14ac:dyDescent="0.3">
      <c r="A101" s="36">
        <f>A96</f>
        <v>2</v>
      </c>
      <c r="B101" s="37">
        <v>3</v>
      </c>
      <c r="C101" s="38" t="s">
        <v>30</v>
      </c>
      <c r="D101" s="25" t="s">
        <v>31</v>
      </c>
      <c r="E101" s="26" t="s">
        <v>32</v>
      </c>
      <c r="F101" s="27">
        <v>100</v>
      </c>
      <c r="G101" s="27">
        <v>0.8</v>
      </c>
      <c r="H101" s="27">
        <v>0.1</v>
      </c>
      <c r="I101" s="27">
        <v>2.5</v>
      </c>
      <c r="J101" s="27">
        <v>14.1</v>
      </c>
      <c r="K101" s="65"/>
      <c r="L101" s="27"/>
    </row>
    <row r="102" spans="1:15" x14ac:dyDescent="0.3">
      <c r="A102" s="22"/>
      <c r="B102" s="23"/>
      <c r="C102" s="24"/>
      <c r="D102" s="25" t="s">
        <v>33</v>
      </c>
      <c r="E102" s="26" t="s">
        <v>58</v>
      </c>
      <c r="F102" s="27">
        <v>250</v>
      </c>
      <c r="G102" s="27">
        <v>18.3</v>
      </c>
      <c r="H102" s="27">
        <v>12.5</v>
      </c>
      <c r="I102" s="27">
        <v>33.200000000000003</v>
      </c>
      <c r="J102" s="27">
        <v>318</v>
      </c>
      <c r="K102" s="28"/>
      <c r="L102" s="27"/>
      <c r="O102" s="93"/>
    </row>
    <row r="103" spans="1:15" x14ac:dyDescent="0.3">
      <c r="A103" s="22"/>
      <c r="B103" s="23"/>
      <c r="C103" s="24"/>
      <c r="D103" s="25" t="s">
        <v>37</v>
      </c>
      <c r="E103" s="26" t="s">
        <v>59</v>
      </c>
      <c r="F103" s="27">
        <v>250</v>
      </c>
      <c r="G103" s="27">
        <v>20.100000000000001</v>
      </c>
      <c r="H103" s="27">
        <v>19.3</v>
      </c>
      <c r="I103" s="27">
        <v>17.2</v>
      </c>
      <c r="J103" s="27">
        <v>322.89999999999998</v>
      </c>
      <c r="K103" s="28"/>
      <c r="L103" s="27"/>
    </row>
    <row r="104" spans="1:15" x14ac:dyDescent="0.3">
      <c r="A104" s="22"/>
      <c r="B104" s="23"/>
      <c r="C104" s="24"/>
      <c r="D104" s="25" t="s">
        <v>39</v>
      </c>
      <c r="E104" s="26" t="s">
        <v>40</v>
      </c>
      <c r="F104" s="27">
        <v>200</v>
      </c>
      <c r="G104" s="27">
        <v>1</v>
      </c>
      <c r="H104" s="27">
        <v>0.2</v>
      </c>
      <c r="I104" s="27">
        <v>20.2</v>
      </c>
      <c r="J104" s="27">
        <v>86.6</v>
      </c>
      <c r="K104" s="28"/>
      <c r="L104" s="47"/>
    </row>
    <row r="105" spans="1:15" x14ac:dyDescent="0.3">
      <c r="A105" s="22"/>
      <c r="B105" s="23"/>
      <c r="C105" s="24"/>
      <c r="D105" s="25" t="s">
        <v>60</v>
      </c>
      <c r="E105" s="26" t="s">
        <v>75</v>
      </c>
      <c r="F105" s="27">
        <v>40</v>
      </c>
      <c r="G105" s="27">
        <v>2.8</v>
      </c>
      <c r="H105" s="27">
        <v>26.4</v>
      </c>
      <c r="I105" s="27">
        <v>26.4</v>
      </c>
      <c r="J105" s="27">
        <v>185.2</v>
      </c>
      <c r="K105" s="28"/>
      <c r="L105" s="47"/>
    </row>
    <row r="106" spans="1:15" x14ac:dyDescent="0.3">
      <c r="A106" s="22"/>
      <c r="B106" s="23"/>
      <c r="C106" s="24"/>
      <c r="D106" s="25" t="s">
        <v>71</v>
      </c>
      <c r="E106" s="26" t="s">
        <v>42</v>
      </c>
      <c r="F106" s="27">
        <v>60</v>
      </c>
      <c r="G106" s="27">
        <v>4</v>
      </c>
      <c r="H106" s="27">
        <v>0.8</v>
      </c>
      <c r="I106" s="27">
        <v>23.8</v>
      </c>
      <c r="J106" s="27">
        <v>117.4</v>
      </c>
      <c r="K106" s="28"/>
      <c r="L106" s="27"/>
    </row>
    <row r="107" spans="1:15" ht="15" customHeight="1" x14ac:dyDescent="0.3">
      <c r="A107" s="29"/>
      <c r="B107" s="30"/>
      <c r="C107" s="31"/>
      <c r="D107" s="32" t="s">
        <v>43</v>
      </c>
      <c r="E107" s="33"/>
      <c r="F107" s="64">
        <f>SUM(F101:F106)</f>
        <v>900</v>
      </c>
      <c r="G107" s="84">
        <f>SUM(G101:G106)</f>
        <v>47</v>
      </c>
      <c r="H107" s="84">
        <f>SUM(H101:H106)</f>
        <v>59.3</v>
      </c>
      <c r="I107" s="84">
        <f>SUM(I101:I106)</f>
        <v>123.3</v>
      </c>
      <c r="J107" s="85">
        <f>SUM(J101:J106)</f>
        <v>1044.2</v>
      </c>
      <c r="K107" s="35"/>
      <c r="L107"/>
    </row>
    <row r="108" spans="1:15" ht="15" thickBot="1" x14ac:dyDescent="0.35">
      <c r="A108" s="40">
        <f>A96</f>
        <v>2</v>
      </c>
      <c r="B108" s="41">
        <f>B96</f>
        <v>3</v>
      </c>
      <c r="C108" s="96" t="s">
        <v>44</v>
      </c>
      <c r="D108" s="96"/>
      <c r="E108" s="42"/>
      <c r="F108" s="43">
        <f>F100+F107</f>
        <v>1450</v>
      </c>
      <c r="G108" s="43">
        <f>G100+G107</f>
        <v>73.34</v>
      </c>
      <c r="H108" s="43">
        <f>H100+H107</f>
        <v>88.96</v>
      </c>
      <c r="I108" s="43">
        <f>I100+I107</f>
        <v>183.74</v>
      </c>
      <c r="J108" s="43">
        <f>J100+J107</f>
        <v>1660.44</v>
      </c>
      <c r="K108" s="43"/>
      <c r="L108" s="43">
        <v>231</v>
      </c>
    </row>
    <row r="109" spans="1:15" ht="26.4" x14ac:dyDescent="0.3">
      <c r="A109" s="15">
        <v>2</v>
      </c>
      <c r="B109" s="16">
        <v>4</v>
      </c>
      <c r="C109" s="17" t="s">
        <v>24</v>
      </c>
      <c r="D109" s="18" t="s">
        <v>25</v>
      </c>
      <c r="E109" s="19" t="s">
        <v>76</v>
      </c>
      <c r="F109" s="20">
        <v>215</v>
      </c>
      <c r="G109" s="20">
        <v>8.6</v>
      </c>
      <c r="H109" s="20">
        <v>12.8</v>
      </c>
      <c r="I109" s="20">
        <v>34.200000000000003</v>
      </c>
      <c r="J109" s="20">
        <v>285.8</v>
      </c>
      <c r="K109" s="21"/>
      <c r="L109" s="20"/>
    </row>
    <row r="110" spans="1:15" x14ac:dyDescent="0.3">
      <c r="A110" s="22"/>
      <c r="B110" s="23"/>
      <c r="C110" s="24"/>
      <c r="D110" s="25" t="s">
        <v>39</v>
      </c>
      <c r="E110" s="26" t="s">
        <v>64</v>
      </c>
      <c r="F110" s="27">
        <v>200</v>
      </c>
      <c r="G110" s="27">
        <v>4.5999999999999996</v>
      </c>
      <c r="H110" s="27">
        <v>4.4000000000000004</v>
      </c>
      <c r="I110" s="27">
        <v>12.5</v>
      </c>
      <c r="J110" s="27">
        <v>107.2</v>
      </c>
      <c r="K110" s="28"/>
      <c r="L110" s="47"/>
    </row>
    <row r="111" spans="1:15" x14ac:dyDescent="0.3">
      <c r="A111" s="22"/>
      <c r="B111" s="23"/>
      <c r="C111" s="24"/>
      <c r="D111" s="60" t="s">
        <v>29</v>
      </c>
      <c r="E111" s="26" t="s">
        <v>57</v>
      </c>
      <c r="F111" s="27">
        <v>150</v>
      </c>
      <c r="G111" s="27">
        <v>0.75</v>
      </c>
      <c r="H111" s="27">
        <v>0.75</v>
      </c>
      <c r="I111" s="27">
        <v>18.350000000000001</v>
      </c>
      <c r="J111" s="27">
        <v>86.55</v>
      </c>
      <c r="K111" s="28"/>
      <c r="L111" s="47"/>
    </row>
    <row r="112" spans="1:15" x14ac:dyDescent="0.3">
      <c r="A112" s="22"/>
      <c r="B112" s="23"/>
      <c r="C112" s="24"/>
      <c r="D112" s="25" t="s">
        <v>71</v>
      </c>
      <c r="E112" s="26" t="s">
        <v>86</v>
      </c>
      <c r="F112" s="27">
        <v>50</v>
      </c>
      <c r="G112" s="47">
        <v>2.2000000000000002</v>
      </c>
      <c r="H112" s="47">
        <v>16.8</v>
      </c>
      <c r="I112" s="47">
        <v>12.1</v>
      </c>
      <c r="J112" s="47">
        <v>208.3</v>
      </c>
      <c r="K112" s="48"/>
      <c r="L112" s="47"/>
    </row>
    <row r="113" spans="1:15" x14ac:dyDescent="0.3">
      <c r="A113" s="29"/>
      <c r="B113" s="30"/>
      <c r="C113" s="31"/>
      <c r="D113" s="32" t="s">
        <v>43</v>
      </c>
      <c r="E113" s="33"/>
      <c r="F113" s="64">
        <f>SUM(F109:F112)</f>
        <v>615</v>
      </c>
      <c r="G113" s="84">
        <f>SUM(G109:G112)</f>
        <v>16.149999999999999</v>
      </c>
      <c r="H113" s="84">
        <f>SUM(H109:H112)</f>
        <v>34.75</v>
      </c>
      <c r="I113" s="84">
        <f>SUM(I109:I112)</f>
        <v>77.150000000000006</v>
      </c>
      <c r="J113" s="85">
        <f>SUM(J109:J112)</f>
        <v>687.85</v>
      </c>
      <c r="K113" s="35"/>
      <c r="L113"/>
    </row>
    <row r="114" spans="1:15" x14ac:dyDescent="0.3">
      <c r="A114" s="36">
        <f>A109</f>
        <v>2</v>
      </c>
      <c r="B114" s="37">
        <v>4</v>
      </c>
      <c r="C114" s="38" t="s">
        <v>30</v>
      </c>
      <c r="D114" s="25" t="s">
        <v>31</v>
      </c>
      <c r="E114" s="39" t="s">
        <v>46</v>
      </c>
      <c r="F114" s="27">
        <v>100</v>
      </c>
      <c r="G114" s="27">
        <v>2.5</v>
      </c>
      <c r="H114" s="27">
        <v>10.1</v>
      </c>
      <c r="I114" s="27">
        <v>10.4</v>
      </c>
      <c r="J114" s="27">
        <v>143</v>
      </c>
      <c r="K114" s="28"/>
      <c r="L114" s="65"/>
    </row>
    <row r="115" spans="1:15" x14ac:dyDescent="0.3">
      <c r="A115" s="22"/>
      <c r="B115" s="23"/>
      <c r="C115" s="24"/>
      <c r="D115" s="25" t="s">
        <v>33</v>
      </c>
      <c r="E115" s="39" t="s">
        <v>77</v>
      </c>
      <c r="F115" s="27">
        <v>250</v>
      </c>
      <c r="G115" s="27">
        <v>4.7</v>
      </c>
      <c r="H115" s="27">
        <v>6.2</v>
      </c>
      <c r="I115" s="27">
        <v>13.6</v>
      </c>
      <c r="J115" s="27">
        <v>129.4</v>
      </c>
      <c r="K115" s="65"/>
      <c r="L115" s="27"/>
    </row>
    <row r="116" spans="1:15" x14ac:dyDescent="0.3">
      <c r="A116" s="22"/>
      <c r="B116" s="23"/>
      <c r="C116" s="24"/>
      <c r="D116" s="25" t="s">
        <v>37</v>
      </c>
      <c r="E116" s="26" t="s">
        <v>67</v>
      </c>
      <c r="F116" s="27">
        <v>200</v>
      </c>
      <c r="G116" s="27">
        <v>21</v>
      </c>
      <c r="H116" s="27">
        <v>7</v>
      </c>
      <c r="I116" s="27">
        <v>17.5</v>
      </c>
      <c r="J116" s="27">
        <v>217.3</v>
      </c>
      <c r="K116" s="28"/>
      <c r="L116" s="27"/>
    </row>
    <row r="117" spans="1:15" x14ac:dyDescent="0.3">
      <c r="A117" s="22"/>
      <c r="B117" s="23"/>
      <c r="C117" s="24"/>
      <c r="D117" s="25" t="s">
        <v>39</v>
      </c>
      <c r="E117" s="26" t="s">
        <v>78</v>
      </c>
      <c r="F117" s="27">
        <v>200</v>
      </c>
      <c r="G117" s="27">
        <v>0.5</v>
      </c>
      <c r="H117" s="27">
        <v>0.2</v>
      </c>
      <c r="I117" s="27">
        <v>19.399999999999999</v>
      </c>
      <c r="J117" s="27">
        <v>81.3</v>
      </c>
      <c r="K117" s="28"/>
      <c r="L117" s="47"/>
    </row>
    <row r="118" spans="1:15" x14ac:dyDescent="0.3">
      <c r="A118" s="22"/>
      <c r="B118" s="23"/>
      <c r="C118" s="24"/>
      <c r="D118" s="25" t="s">
        <v>41</v>
      </c>
      <c r="E118" s="26" t="s">
        <v>42</v>
      </c>
      <c r="F118" s="27">
        <v>60</v>
      </c>
      <c r="G118" s="27">
        <v>4</v>
      </c>
      <c r="H118" s="27">
        <v>0.8</v>
      </c>
      <c r="I118" s="27">
        <v>23.8</v>
      </c>
      <c r="J118" s="27">
        <v>117.4</v>
      </c>
      <c r="K118" s="28"/>
      <c r="L118" s="27"/>
    </row>
    <row r="119" spans="1:15" x14ac:dyDescent="0.3">
      <c r="A119" s="29"/>
      <c r="B119" s="30"/>
      <c r="C119" s="31"/>
      <c r="D119" s="32" t="s">
        <v>43</v>
      </c>
      <c r="E119" s="33"/>
      <c r="F119" s="64">
        <f>SUM(F114:F118)</f>
        <v>810</v>
      </c>
      <c r="G119" s="84">
        <f>SUM(G114:G118)</f>
        <v>32.700000000000003</v>
      </c>
      <c r="H119" s="84">
        <f>SUM(H114:H118)</f>
        <v>24.3</v>
      </c>
      <c r="I119" s="84">
        <f>SUM(I114:I118)</f>
        <v>84.7</v>
      </c>
      <c r="J119" s="85">
        <f>SUM(J114:J118)</f>
        <v>688.4</v>
      </c>
      <c r="K119" s="35"/>
      <c r="L119" s="34"/>
    </row>
    <row r="120" spans="1:15" ht="14.25" customHeight="1" thickBot="1" x14ac:dyDescent="0.35">
      <c r="A120" s="40">
        <f>A109</f>
        <v>2</v>
      </c>
      <c r="B120" s="41">
        <f>B109</f>
        <v>4</v>
      </c>
      <c r="C120" s="96" t="s">
        <v>44</v>
      </c>
      <c r="D120" s="96"/>
      <c r="E120" s="42"/>
      <c r="F120" s="43">
        <f>F113+F119</f>
        <v>1425</v>
      </c>
      <c r="G120" s="43">
        <f>G113+G119</f>
        <v>48.85</v>
      </c>
      <c r="H120" s="43">
        <f>H113+H119</f>
        <v>59.05</v>
      </c>
      <c r="I120" s="43">
        <f>I113+I119</f>
        <v>161.85000000000002</v>
      </c>
      <c r="J120" s="43">
        <f>J113+J119</f>
        <v>1376.25</v>
      </c>
      <c r="K120" s="43"/>
      <c r="L120" s="43">
        <v>231</v>
      </c>
    </row>
    <row r="121" spans="1:15" customFormat="1" x14ac:dyDescent="0.3">
      <c r="A121" s="15">
        <v>2</v>
      </c>
      <c r="B121" s="16">
        <v>5</v>
      </c>
      <c r="C121" s="17" t="s">
        <v>24</v>
      </c>
      <c r="D121" s="18" t="s">
        <v>25</v>
      </c>
      <c r="E121" s="26" t="s">
        <v>79</v>
      </c>
      <c r="F121" s="27">
        <v>215</v>
      </c>
      <c r="G121" s="27">
        <v>11.1</v>
      </c>
      <c r="H121" s="27">
        <v>16.600000000000001</v>
      </c>
      <c r="I121" s="27">
        <v>55.3</v>
      </c>
      <c r="J121" s="27">
        <v>413.5</v>
      </c>
      <c r="K121" s="65"/>
      <c r="L121" s="70"/>
    </row>
    <row r="122" spans="1:15" customFormat="1" x14ac:dyDescent="0.3">
      <c r="A122" s="22"/>
      <c r="B122" s="23"/>
      <c r="C122" s="24"/>
      <c r="D122" s="25" t="s">
        <v>39</v>
      </c>
      <c r="E122" s="26" t="s">
        <v>27</v>
      </c>
      <c r="F122" s="27">
        <v>200</v>
      </c>
      <c r="G122" s="27">
        <v>0.2</v>
      </c>
      <c r="H122" s="27">
        <v>0</v>
      </c>
      <c r="I122" s="27">
        <v>6.4</v>
      </c>
      <c r="J122" s="27">
        <v>26.4</v>
      </c>
      <c r="K122" s="65"/>
      <c r="L122" s="71"/>
    </row>
    <row r="123" spans="1:15" customFormat="1" x14ac:dyDescent="0.3">
      <c r="A123" s="22"/>
      <c r="B123" s="23"/>
      <c r="C123" s="24"/>
      <c r="D123" s="25" t="s">
        <v>60</v>
      </c>
      <c r="E123" s="26" t="s">
        <v>80</v>
      </c>
      <c r="F123" s="27">
        <v>50</v>
      </c>
      <c r="G123" s="27">
        <v>5.2</v>
      </c>
      <c r="H123" s="27">
        <v>1.9</v>
      </c>
      <c r="I123" s="27">
        <v>34</v>
      </c>
      <c r="J123" s="27">
        <v>173.8</v>
      </c>
      <c r="K123" s="72"/>
      <c r="L123" s="70"/>
    </row>
    <row r="124" spans="1:15" customFormat="1" x14ac:dyDescent="0.3">
      <c r="A124" s="22"/>
      <c r="B124" s="23"/>
      <c r="C124" s="24"/>
      <c r="D124" s="25" t="s">
        <v>29</v>
      </c>
      <c r="E124" s="26" t="s">
        <v>57</v>
      </c>
      <c r="F124" s="27">
        <v>150</v>
      </c>
      <c r="G124" s="27">
        <v>0.75</v>
      </c>
      <c r="H124" s="27">
        <v>0.75</v>
      </c>
      <c r="I124" s="27">
        <v>18.350000000000001</v>
      </c>
      <c r="J124" s="27">
        <v>86.55</v>
      </c>
      <c r="K124" s="65"/>
      <c r="L124" s="70"/>
    </row>
    <row r="125" spans="1:15" customFormat="1" x14ac:dyDescent="0.3">
      <c r="A125" s="29"/>
      <c r="B125" s="30"/>
      <c r="C125" s="31"/>
      <c r="D125" s="32" t="s">
        <v>43</v>
      </c>
      <c r="E125" s="33"/>
      <c r="F125" s="64">
        <f>SUM(F121:F124)</f>
        <v>615</v>
      </c>
      <c r="G125" s="84">
        <f>SUM(G121:G124)</f>
        <v>17.25</v>
      </c>
      <c r="H125" s="84">
        <f>SUM(H121:H124)</f>
        <v>19.25</v>
      </c>
      <c r="I125" s="84">
        <f>SUM(I121:I124)</f>
        <v>114.04999999999998</v>
      </c>
      <c r="J125" s="85">
        <f>SUM(J121:J124)</f>
        <v>700.25</v>
      </c>
      <c r="K125" s="35"/>
    </row>
    <row r="126" spans="1:15" customFormat="1" x14ac:dyDescent="0.3">
      <c r="A126" s="36">
        <f>A121</f>
        <v>2</v>
      </c>
      <c r="B126" s="37">
        <v>5</v>
      </c>
      <c r="C126" s="38" t="s">
        <v>30</v>
      </c>
      <c r="D126" s="25" t="s">
        <v>31</v>
      </c>
      <c r="E126" s="39" t="s">
        <v>46</v>
      </c>
      <c r="F126" s="27">
        <v>100</v>
      </c>
      <c r="G126" s="47">
        <v>2.5</v>
      </c>
      <c r="H126" s="47">
        <v>10.1</v>
      </c>
      <c r="I126" s="47">
        <v>10.4</v>
      </c>
      <c r="J126" s="47">
        <v>143</v>
      </c>
      <c r="K126" s="89"/>
      <c r="L126" s="47"/>
      <c r="O126" s="92"/>
    </row>
    <row r="127" spans="1:15" customFormat="1" x14ac:dyDescent="0.3">
      <c r="A127" s="22"/>
      <c r="B127" s="23"/>
      <c r="C127" s="24"/>
      <c r="D127" s="25" t="s">
        <v>33</v>
      </c>
      <c r="E127" s="26" t="s">
        <v>81</v>
      </c>
      <c r="F127" s="27">
        <v>250</v>
      </c>
      <c r="G127" s="27">
        <v>43.2</v>
      </c>
      <c r="H127" s="27">
        <v>21.6</v>
      </c>
      <c r="I127" s="27">
        <v>69.599999999999994</v>
      </c>
      <c r="J127" s="27">
        <v>645</v>
      </c>
      <c r="K127" s="89"/>
      <c r="L127" s="76"/>
    </row>
    <row r="128" spans="1:15" customFormat="1" x14ac:dyDescent="0.3">
      <c r="A128" s="22"/>
      <c r="B128" s="23"/>
      <c r="C128" s="24"/>
      <c r="D128" s="25" t="s">
        <v>35</v>
      </c>
      <c r="E128" s="26" t="s">
        <v>82</v>
      </c>
      <c r="F128" s="27">
        <v>200</v>
      </c>
      <c r="G128" s="27">
        <v>4.8</v>
      </c>
      <c r="H128" s="27">
        <v>7.2</v>
      </c>
      <c r="I128" s="27">
        <v>48.6</v>
      </c>
      <c r="J128" s="27">
        <v>278.3</v>
      </c>
      <c r="K128" s="89"/>
      <c r="L128" s="27"/>
    </row>
    <row r="129" spans="1:12" customFormat="1" x14ac:dyDescent="0.3">
      <c r="A129" s="22"/>
      <c r="B129" s="23"/>
      <c r="C129" s="24"/>
      <c r="D129" s="25" t="s">
        <v>37</v>
      </c>
      <c r="E129" s="26" t="s">
        <v>83</v>
      </c>
      <c r="F129" s="27">
        <v>100</v>
      </c>
      <c r="G129" s="27">
        <v>13.5</v>
      </c>
      <c r="H129" s="27">
        <v>13.5</v>
      </c>
      <c r="I129" s="27">
        <v>3.1</v>
      </c>
      <c r="J129" s="27">
        <v>188.9</v>
      </c>
      <c r="K129" s="90"/>
      <c r="L129" s="91"/>
    </row>
    <row r="130" spans="1:12" customFormat="1" x14ac:dyDescent="0.3">
      <c r="A130" s="22"/>
      <c r="B130" s="23"/>
      <c r="C130" s="24"/>
      <c r="D130" s="25" t="s">
        <v>60</v>
      </c>
      <c r="E130" s="26" t="s">
        <v>75</v>
      </c>
      <c r="F130" s="27">
        <v>40</v>
      </c>
      <c r="G130" s="27">
        <v>2.8</v>
      </c>
      <c r="H130" s="27">
        <v>26.4</v>
      </c>
      <c r="I130" s="27">
        <v>26.4</v>
      </c>
      <c r="J130" s="27">
        <v>185.2</v>
      </c>
      <c r="K130" s="65"/>
      <c r="L130" s="27"/>
    </row>
    <row r="131" spans="1:12" customFormat="1" x14ac:dyDescent="0.3">
      <c r="A131" s="22"/>
      <c r="B131" s="23"/>
      <c r="C131" s="24"/>
      <c r="D131" s="25" t="s">
        <v>39</v>
      </c>
      <c r="E131" s="26" t="s">
        <v>40</v>
      </c>
      <c r="F131" s="27">
        <v>200</v>
      </c>
      <c r="G131" s="27">
        <v>1</v>
      </c>
      <c r="H131" s="53">
        <v>0.2</v>
      </c>
      <c r="I131" s="27">
        <v>20.2</v>
      </c>
      <c r="J131" s="27">
        <v>86.6</v>
      </c>
      <c r="K131" s="28"/>
      <c r="L131" s="27"/>
    </row>
    <row r="132" spans="1:12" customFormat="1" x14ac:dyDescent="0.3">
      <c r="A132" s="22"/>
      <c r="B132" s="23"/>
      <c r="C132" s="24"/>
      <c r="D132" s="25" t="s">
        <v>84</v>
      </c>
      <c r="E132" s="26" t="s">
        <v>42</v>
      </c>
      <c r="F132" s="27">
        <v>60</v>
      </c>
      <c r="G132" s="27">
        <v>4</v>
      </c>
      <c r="H132" s="53">
        <v>0.8</v>
      </c>
      <c r="I132" s="27">
        <v>23.8</v>
      </c>
      <c r="J132" s="27">
        <v>117.4</v>
      </c>
      <c r="K132" s="28"/>
      <c r="L132" s="27"/>
    </row>
    <row r="133" spans="1:12" customFormat="1" x14ac:dyDescent="0.3">
      <c r="A133" s="29"/>
      <c r="B133" s="30"/>
      <c r="C133" s="31"/>
      <c r="D133" s="32" t="s">
        <v>43</v>
      </c>
      <c r="E133" s="33"/>
      <c r="F133" s="64">
        <f>SUM(F126:F132)</f>
        <v>950</v>
      </c>
      <c r="G133" s="87">
        <f>SUM(G126:G132)</f>
        <v>71.8</v>
      </c>
      <c r="H133" s="87">
        <f>SUM(H126:H132)</f>
        <v>79.800000000000011</v>
      </c>
      <c r="I133" s="87">
        <f>SUM(I126:I132)</f>
        <v>202.1</v>
      </c>
      <c r="J133" s="87">
        <f>SUM(J126:J132)</f>
        <v>1644.4</v>
      </c>
      <c r="K133" s="34"/>
    </row>
    <row r="134" spans="1:12" customFormat="1" ht="15" thickBot="1" x14ac:dyDescent="0.35">
      <c r="A134" s="40">
        <f>A121</f>
        <v>2</v>
      </c>
      <c r="B134" s="41">
        <f>B121</f>
        <v>5</v>
      </c>
      <c r="C134" s="96" t="s">
        <v>44</v>
      </c>
      <c r="D134" s="96"/>
      <c r="E134" s="42"/>
      <c r="F134" s="77">
        <f>F125+F133</f>
        <v>1565</v>
      </c>
      <c r="G134" s="80">
        <f>G125+G133</f>
        <v>89.05</v>
      </c>
      <c r="H134" s="73">
        <f>H125+H133</f>
        <v>99.050000000000011</v>
      </c>
      <c r="I134" s="80">
        <f>I125+I133</f>
        <v>316.14999999999998</v>
      </c>
      <c r="J134" s="80">
        <f>J125+J133</f>
        <v>2344.65</v>
      </c>
      <c r="K134" s="77"/>
      <c r="L134" s="74">
        <v>231</v>
      </c>
    </row>
  </sheetData>
  <mergeCells count="13">
    <mergeCell ref="C108:D108"/>
    <mergeCell ref="C120:D120"/>
    <mergeCell ref="C134:D134"/>
    <mergeCell ref="C44:D44"/>
    <mergeCell ref="C56:D56"/>
    <mergeCell ref="C69:D69"/>
    <mergeCell ref="C82:D82"/>
    <mergeCell ref="C95:D95"/>
    <mergeCell ref="C1:E1"/>
    <mergeCell ref="H1:K1"/>
    <mergeCell ref="H2:K2"/>
    <mergeCell ref="C18:D18"/>
    <mergeCell ref="C31:D31"/>
  </mergeCells>
  <pageMargins left="0.7" right="0.7" top="0.75" bottom="0.75" header="0.511811023622047" footer="0.511811023622047"/>
  <pageSetup paperSize="9" scale="76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2026-05-27T06:01:38Z</cp:lastPrinted>
  <dcterms:created xsi:type="dcterms:W3CDTF">2022-05-16T14:23:56Z</dcterms:created>
  <dcterms:modified xsi:type="dcterms:W3CDTF">2026-05-28T07:16:45Z</dcterms:modified>
  <dc:language>ru-RU</dc:language>
</cp:coreProperties>
</file>